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ndnu-my.sharepoint.com/personal/spatel_ndnu_edu/Documents/Smita/SMITA'S INFO/EXP RPT/"/>
    </mc:Choice>
  </mc:AlternateContent>
  <xr:revisionPtr revIDLastSave="54" documentId="8_{2F2EA8F5-E453-46E8-93C6-134A8C4B79AB}" xr6:coauthVersionLast="47" xr6:coauthVersionMax="47" xr10:uidLastSave="{738BB151-765A-4358-9755-393A39E421B7}"/>
  <bookViews>
    <workbookView xWindow="-120" yWindow="-120" windowWidth="29040" windowHeight="15720" xr2:uid="{83ACDB3F-719A-4989-8C51-E94575F751F2}"/>
  </bookViews>
  <sheets>
    <sheet name="Travel Form - for USE" sheetId="2" r:id="rId1"/>
    <sheet name="Mileage Form" sheetId="6" r:id="rId2"/>
    <sheet name="Sample Travel Form - Do Not Use" sheetId="5" r:id="rId3"/>
  </sheets>
  <definedNames>
    <definedName name="_xlnm.Print_Area" localSheetId="1">'Mileage Form'!$A$1:$F$40</definedName>
    <definedName name="_xlnm.Print_Area" localSheetId="2">'Sample Travel Form - Do Not Use'!$A$1:$J$54</definedName>
    <definedName name="_xlnm.Print_Area" localSheetId="0">'Travel Form - for USE'!$A$1:$J$54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D16" i="2"/>
  <c r="E16" i="2"/>
  <c r="F16" i="2"/>
  <c r="G16" i="2"/>
  <c r="H16" i="2"/>
  <c r="B16" i="2"/>
  <c r="C16" i="5"/>
  <c r="D16" i="5"/>
  <c r="E16" i="5"/>
  <c r="F16" i="5"/>
  <c r="G16" i="5"/>
  <c r="H16" i="5"/>
  <c r="B16" i="5"/>
  <c r="B30" i="6"/>
  <c r="B32" i="6" l="1"/>
  <c r="B54" i="2"/>
  <c r="J25" i="2"/>
  <c r="J18" i="2"/>
  <c r="B54" i="5"/>
  <c r="H36" i="5"/>
  <c r="H38" i="5" s="1"/>
  <c r="E36" i="5"/>
  <c r="E38" i="5" s="1"/>
  <c r="C36" i="5"/>
  <c r="C38" i="5" s="1"/>
  <c r="J34" i="5"/>
  <c r="J32" i="5"/>
  <c r="J31" i="5"/>
  <c r="J28" i="5"/>
  <c r="J27" i="5"/>
  <c r="J26" i="5"/>
  <c r="J25" i="5"/>
  <c r="J22" i="5"/>
  <c r="J21" i="5"/>
  <c r="J20" i="5"/>
  <c r="J19" i="5"/>
  <c r="J18" i="5"/>
  <c r="J17" i="5"/>
  <c r="G36" i="5"/>
  <c r="G38" i="5" s="1"/>
  <c r="F36" i="5"/>
  <c r="F38" i="5" s="1"/>
  <c r="D36" i="5"/>
  <c r="D38" i="5" s="1"/>
  <c r="B36" i="5"/>
  <c r="J17" i="2"/>
  <c r="J19" i="2"/>
  <c r="J20" i="2"/>
  <c r="J21" i="2"/>
  <c r="J22" i="2"/>
  <c r="D36" i="2"/>
  <c r="D38" i="2" s="1"/>
  <c r="J34" i="2"/>
  <c r="J32" i="2"/>
  <c r="J31" i="2"/>
  <c r="J28" i="2"/>
  <c r="J27" i="2"/>
  <c r="J26" i="2"/>
  <c r="F36" i="2"/>
  <c r="F38" i="2" s="1"/>
  <c r="E36" i="2"/>
  <c r="E38" i="2" s="1"/>
  <c r="C36" i="2"/>
  <c r="C38" i="2" s="1"/>
  <c r="H36" i="2" l="1"/>
  <c r="H38" i="2" s="1"/>
  <c r="G36" i="2"/>
  <c r="G38" i="2" s="1"/>
  <c r="J29" i="5"/>
  <c r="B38" i="5"/>
  <c r="J38" i="5" s="1"/>
  <c r="J41" i="5" s="1"/>
  <c r="J36" i="5"/>
  <c r="J16" i="5"/>
  <c r="J23" i="5" s="1"/>
  <c r="J16" i="2"/>
  <c r="J29" i="2"/>
  <c r="J23" i="2" l="1"/>
  <c r="B36" i="2"/>
  <c r="B38" i="2" l="1"/>
  <c r="J38" i="2" s="1"/>
  <c r="J41" i="2" s="1"/>
  <c r="J36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Smita Patel</author>
  </authors>
  <commentList>
    <comment ref="B1" authorId="0" shapeId="0" xr:uid="{BBA2E804-599D-424F-B337-FF0E1619D4DC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Expense report: Can be used for both Travel &amp; Employee reimbursement for out of pocket expenses</t>
        </r>
      </text>
    </comment>
    <comment ref="E4" authorId="0" shapeId="0" xr:uid="{B298DC97-B1A9-4259-8C7D-6498A15D5678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GL CODE:  Please add per budget request i</t>
        </r>
      </text>
    </comment>
    <comment ref="B6" authorId="0" shapeId="0" xr:uid="{28C7324D-54D8-47A7-84EB-BDCCFE078B69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Payee address:  Physical address for Payee where the check will be mailed</t>
        </r>
      </text>
    </comment>
    <comment ref="I10" authorId="0" shapeId="0" xr:uid="{F189EF42-DD9C-45F7-B093-3ABE4EDBA8A4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Expense Code can be updated/change based on budget</t>
        </r>
      </text>
    </comment>
    <comment ref="A28" authorId="0" shapeId="0" xr:uid="{0E92ACAE-A7A8-46EB-89D3-409309F599E6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Entertainment Expense:  Group meal, conference meal, or events.  
Add: explanation Row48-50</t>
        </r>
      </text>
    </comment>
    <comment ref="A34" authorId="0" shapeId="0" xr:uid="{6E9F905B-BB4C-4A35-8F9C-401F3B0849CA}">
      <text>
        <r>
          <rPr>
            <b/>
            <sz val="9"/>
            <color indexed="81"/>
            <rFont val="Tahoma"/>
            <family val="2"/>
          </rPr>
          <t>Smita Patel:</t>
        </r>
        <r>
          <rPr>
            <sz val="9"/>
            <color indexed="81"/>
            <rFont val="Tahoma"/>
            <family val="2"/>
          </rPr>
          <t xml:space="preserve">
Misc.Exp - Used for any type of miscellanous expnese such as supplies or other etc.
Add: explanation on type of expense on Row 40-43</t>
        </r>
      </text>
    </comment>
  </commentList>
</comments>
</file>

<file path=xl/sharedStrings.xml><?xml version="1.0" encoding="utf-8"?>
<sst xmlns="http://schemas.openxmlformats.org/spreadsheetml/2006/main" count="178" uniqueCount="89">
  <si>
    <t xml:space="preserve"> </t>
  </si>
  <si>
    <t>DATE</t>
  </si>
  <si>
    <t>DATE(S)</t>
  </si>
  <si>
    <t>Expense  Code</t>
  </si>
  <si>
    <t>Travel From</t>
  </si>
  <si>
    <t>TOTALS</t>
  </si>
  <si>
    <t>Travel To</t>
  </si>
  <si>
    <t>Currency Reporting (USD)</t>
  </si>
  <si>
    <t>US$</t>
  </si>
  <si>
    <t>Tolls/Parking</t>
  </si>
  <si>
    <t>Taxi</t>
  </si>
  <si>
    <t>Air/Rail/Bus</t>
  </si>
  <si>
    <t>Auto Rental/Gas</t>
  </si>
  <si>
    <t>Lodging Only</t>
  </si>
  <si>
    <t>Passport (emergency fee)</t>
  </si>
  <si>
    <t xml:space="preserve">TOTAL TRAVEL </t>
  </si>
  <si>
    <t>Breakfast</t>
  </si>
  <si>
    <t>Lunch</t>
  </si>
  <si>
    <t>Dinner</t>
  </si>
  <si>
    <t>TOTAL MEALS/ENTERTAINMENT</t>
  </si>
  <si>
    <t>TELEPHONE EXPENSE</t>
  </si>
  <si>
    <t>OFFICE SUPPLIES</t>
  </si>
  <si>
    <t>SUBTOTAL</t>
  </si>
  <si>
    <t>Exchange Rate(s)</t>
  </si>
  <si>
    <t>Daily Total (US$)</t>
  </si>
  <si>
    <t>LESS:  TRAVEL ADVANCE</t>
  </si>
  <si>
    <t>BALANCE DUE EMPLOYEE:</t>
  </si>
  <si>
    <t>BUDGET/DEPT CODE</t>
  </si>
  <si>
    <t>FUND</t>
  </si>
  <si>
    <t>FUNCTION</t>
  </si>
  <si>
    <t>DEPT</t>
  </si>
  <si>
    <t>OBJECT</t>
  </si>
  <si>
    <t>BALANCE DUE COMPANY:</t>
  </si>
  <si>
    <t>(ATTACH CHECK)</t>
  </si>
  <si>
    <t>ENTERTAINMENT DETAILS</t>
  </si>
  <si>
    <t>Name, Location &amp; Purpose of Expenditure</t>
  </si>
  <si>
    <t>AMOUNT</t>
  </si>
  <si>
    <t>Including Business Relationship (Name, Title &amp; Co.)</t>
  </si>
  <si>
    <t>DEPARTMENT APPROVAL SIGNATURE</t>
  </si>
  <si>
    <t>Home</t>
  </si>
  <si>
    <t xml:space="preserve">Mileage </t>
  </si>
  <si>
    <t>SFO</t>
  </si>
  <si>
    <t>PRINT NAME</t>
  </si>
  <si>
    <t>DATE SUBMISSION</t>
  </si>
  <si>
    <t>Address:</t>
  </si>
  <si>
    <t xml:space="preserve">PURPOSE OF TRIP: </t>
  </si>
  <si>
    <t xml:space="preserve"> BUSINESS / TRAVEL EXPENSE FORM</t>
  </si>
  <si>
    <r>
      <t xml:space="preserve">MISC. EXP.   </t>
    </r>
    <r>
      <rPr>
        <b/>
        <sz val="10"/>
        <color rgb="FF0033CC"/>
        <rFont val="Arial"/>
        <family val="2"/>
      </rPr>
      <t>(Explanation below)</t>
    </r>
  </si>
  <si>
    <r>
      <t>Entertainment</t>
    </r>
    <r>
      <rPr>
        <sz val="10"/>
        <color rgb="FF0033CC"/>
        <rFont val="Arial"/>
        <family val="2"/>
      </rPr>
      <t xml:space="preserve"> (</t>
    </r>
    <r>
      <rPr>
        <b/>
        <sz val="10"/>
        <color rgb="FF0033CC"/>
        <rFont val="Arial"/>
        <family val="2"/>
      </rPr>
      <t>Explanation below</t>
    </r>
    <r>
      <rPr>
        <sz val="10"/>
        <color rgb="FF0033CC"/>
        <rFont val="Arial"/>
        <family val="2"/>
      </rPr>
      <t>)</t>
    </r>
  </si>
  <si>
    <t>MISCELLANEOUS EXPENSES:</t>
  </si>
  <si>
    <t>Belmont, CA  94002</t>
  </si>
  <si>
    <t>12/02 - Office supplies for event</t>
  </si>
  <si>
    <t xml:space="preserve">Dinner with Partners </t>
  </si>
  <si>
    <t>Signature</t>
  </si>
  <si>
    <t>MILEAGE REIMBURSEMENT FORM</t>
  </si>
  <si>
    <t>Mileage Log</t>
  </si>
  <si>
    <t>Date</t>
  </si>
  <si>
    <t>From</t>
  </si>
  <si>
    <t>To</t>
  </si>
  <si>
    <t>Purpose</t>
  </si>
  <si>
    <t>Miles</t>
  </si>
  <si>
    <t>I certify that the above mileage was incurred for business purposes.</t>
  </si>
  <si>
    <t>Name Print</t>
  </si>
  <si>
    <t>Notre Dame de Namur University (NDNU)</t>
  </si>
  <si>
    <r>
      <t>Submission Date:</t>
    </r>
    <r>
      <rPr>
        <sz val="12"/>
        <color theme="1"/>
        <rFont val="Aptos Narrow"/>
        <family val="2"/>
        <scheme val="minor"/>
      </rPr>
      <t xml:space="preserve">  </t>
    </r>
  </si>
  <si>
    <t>Department Approval:</t>
  </si>
  <si>
    <t>Summary</t>
  </si>
  <si>
    <r>
      <t>GL Acct :</t>
    </r>
    <r>
      <rPr>
        <sz val="12"/>
        <color theme="1"/>
        <rFont val="Aptos Narrow"/>
        <family val="2"/>
        <scheme val="minor"/>
      </rPr>
      <t xml:space="preserve"> </t>
    </r>
  </si>
  <si>
    <r>
      <t>Total Miles:</t>
    </r>
    <r>
      <rPr>
        <sz val="12"/>
        <color theme="1"/>
        <rFont val="Aptos Narrow"/>
        <family val="2"/>
        <scheme val="minor"/>
      </rPr>
      <t xml:space="preserve">  </t>
    </r>
  </si>
  <si>
    <r>
      <t>Mileage Rate:</t>
    </r>
    <r>
      <rPr>
        <sz val="12"/>
        <color theme="1"/>
        <rFont val="Aptos Narrow"/>
        <family val="2"/>
        <scheme val="minor"/>
      </rPr>
      <t xml:space="preserve">  </t>
    </r>
  </si>
  <si>
    <r>
      <t>Total Reimbursement:</t>
    </r>
    <r>
      <rPr>
        <sz val="12"/>
        <color theme="1"/>
        <rFont val="Aptos Narrow"/>
        <family val="2"/>
        <scheme val="minor"/>
      </rPr>
      <t xml:space="preserve"> </t>
    </r>
  </si>
  <si>
    <t>Mailing Address:</t>
  </si>
  <si>
    <t>123 Abc Lane</t>
  </si>
  <si>
    <t>John Smith</t>
  </si>
  <si>
    <t>Bob Brown</t>
  </si>
  <si>
    <t>CLAIMANT NAME</t>
  </si>
  <si>
    <t>CLAIMANT SIGNATURE</t>
  </si>
  <si>
    <r>
      <t>Claimant Name:</t>
    </r>
    <r>
      <rPr>
        <sz val="12"/>
        <color theme="1"/>
        <rFont val="Aptos Narrow"/>
        <family val="2"/>
        <scheme val="minor"/>
      </rPr>
      <t xml:space="preserve"> </t>
    </r>
  </si>
  <si>
    <t>Claimant Address:</t>
  </si>
  <si>
    <t xml:space="preserve">Claimant Signature: </t>
  </si>
  <si>
    <t xml:space="preserve"> Name Print</t>
  </si>
  <si>
    <t>Actual Miles @ $0.725/mile</t>
  </si>
  <si>
    <t xml:space="preserve">Tsehsien Kelly Vaughn		</t>
  </si>
  <si>
    <t xml:space="preserve">19363 Greenwood Circle		</t>
  </si>
  <si>
    <t xml:space="preserve">Cupertino, CA 95014		</t>
  </si>
  <si>
    <t>Cupertino, CA 95014</t>
  </si>
  <si>
    <t>Brentwood, CA</t>
  </si>
  <si>
    <t>Brentwood Resident Teacher Interviews</t>
  </si>
  <si>
    <t xml:space="preserve">Brentwood Resident Teacher Interviews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</si>
</sst>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_(&quot;$&quot;* #,##0.000_);_(&quot;$&quot;* \(#,##0.000\);_(&quot;$&quot;* &quot;-&quot;??_);_(@_)"/>
  </numFmts>
  <fonts count="3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99"/>
      <name val="Arial"/>
      <family val="2"/>
    </font>
    <font>
      <b/>
      <sz val="8"/>
      <color rgb="FF000099"/>
      <name val="Arial"/>
      <family val="2"/>
    </font>
    <font>
      <b/>
      <u/>
      <sz val="10"/>
      <name val="Arial"/>
      <family val="2"/>
    </font>
    <font>
      <b/>
      <sz val="10"/>
      <name val="Geneva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0"/>
      <color rgb="FF0033CC"/>
      <name val="Arial"/>
      <family val="2"/>
    </font>
    <font>
      <b/>
      <sz val="12"/>
      <color rgb="FF0033CC"/>
      <name val="Arial"/>
      <family val="2"/>
    </font>
    <font>
      <sz val="12"/>
      <name val="Arial"/>
      <family val="2"/>
    </font>
    <font>
      <sz val="10"/>
      <color rgb="FF0033CC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33CC"/>
      <name val="Arial"/>
      <family val="2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3.5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rgb="FF0000FF"/>
      <name val="Aptos Narrow"/>
      <family val="2"/>
      <scheme val="minor"/>
    </font>
    <font>
      <sz val="12"/>
      <color rgb="FF0000FF"/>
      <name val="Aptos Narrow"/>
      <family val="2"/>
      <scheme val="minor"/>
    </font>
    <font>
      <b/>
      <sz val="36"/>
      <color theme="1"/>
      <name val="Aptos Narrow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89999084444715716"/>
        <bgColor indexed="64"/>
      </patternFill>
    </fill>
  </fills>
  <borders count="6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9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Continuous" vertical="center"/>
    </xf>
    <xf numFmtId="0" fontId="2" fillId="0" borderId="0" xfId="0" applyFont="1" applyAlignment="1" applyProtection="1">
      <alignment vertical="center"/>
      <protection locked="0"/>
    </xf>
    <xf numFmtId="164" fontId="7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right" vertical="center"/>
    </xf>
    <xf numFmtId="0" fontId="4" fillId="0" borderId="21" xfId="0" applyFont="1" applyBorder="1" applyAlignment="1">
      <alignment horizontal="right" vertical="center"/>
    </xf>
    <xf numFmtId="0" fontId="4" fillId="0" borderId="21" xfId="0" applyFont="1" applyBorder="1" applyAlignment="1">
      <alignment vertical="center"/>
    </xf>
    <xf numFmtId="0" fontId="4" fillId="7" borderId="2" xfId="0" applyFont="1" applyFill="1" applyBorder="1" applyAlignment="1">
      <alignment vertical="center"/>
    </xf>
    <xf numFmtId="2" fontId="2" fillId="7" borderId="21" xfId="0" applyNumberFormat="1" applyFont="1" applyFill="1" applyBorder="1" applyAlignment="1">
      <alignment vertical="center"/>
    </xf>
    <xf numFmtId="2" fontId="2" fillId="7" borderId="0" xfId="0" applyNumberFormat="1" applyFont="1" applyFill="1" applyAlignment="1">
      <alignment vertical="center"/>
    </xf>
    <xf numFmtId="2" fontId="2" fillId="7" borderId="24" xfId="0" applyNumberFormat="1" applyFont="1" applyFill="1" applyBorder="1" applyAlignment="1">
      <alignment vertical="center"/>
    </xf>
    <xf numFmtId="2" fontId="2" fillId="7" borderId="4" xfId="0" applyNumberFormat="1" applyFont="1" applyFill="1" applyBorder="1" applyAlignment="1">
      <alignment vertical="center"/>
    </xf>
    <xf numFmtId="43" fontId="4" fillId="7" borderId="4" xfId="1" applyFont="1" applyFill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0" fontId="2" fillId="8" borderId="29" xfId="0" applyFont="1" applyFill="1" applyBorder="1" applyAlignment="1">
      <alignment horizontal="center" vertical="center"/>
    </xf>
    <xf numFmtId="43" fontId="2" fillId="0" borderId="29" xfId="1" applyFont="1" applyBorder="1" applyAlignment="1">
      <alignment vertical="center"/>
    </xf>
    <xf numFmtId="0" fontId="7" fillId="8" borderId="29" xfId="0" applyFont="1" applyFill="1" applyBorder="1" applyAlignment="1" applyProtection="1">
      <alignment horizontal="center" vertical="center"/>
      <protection locked="0"/>
    </xf>
    <xf numFmtId="4" fontId="2" fillId="0" borderId="29" xfId="2" applyNumberFormat="1" applyFont="1" applyBorder="1" applyAlignment="1">
      <alignment vertical="center"/>
    </xf>
    <xf numFmtId="4" fontId="2" fillId="0" borderId="10" xfId="0" applyNumberFormat="1" applyFont="1" applyBorder="1" applyAlignment="1" applyProtection="1">
      <alignment vertical="center"/>
      <protection locked="0"/>
    </xf>
    <xf numFmtId="4" fontId="2" fillId="0" borderId="11" xfId="0" applyNumberFormat="1" applyFont="1" applyBorder="1" applyAlignment="1" applyProtection="1">
      <alignment vertical="center"/>
      <protection locked="0"/>
    </xf>
    <xf numFmtId="4" fontId="2" fillId="0" borderId="12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left" vertical="center"/>
    </xf>
    <xf numFmtId="0" fontId="7" fillId="8" borderId="14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vertical="center"/>
    </xf>
    <xf numFmtId="4" fontId="2" fillId="7" borderId="2" xfId="0" applyNumberFormat="1" applyFont="1" applyFill="1" applyBorder="1" applyAlignment="1">
      <alignment vertical="center"/>
    </xf>
    <xf numFmtId="4" fontId="2" fillId="7" borderId="3" xfId="0" applyNumberFormat="1" applyFont="1" applyFill="1" applyBorder="1" applyAlignment="1">
      <alignment vertical="center"/>
    </xf>
    <xf numFmtId="4" fontId="2" fillId="7" borderId="4" xfId="0" applyNumberFormat="1" applyFont="1" applyFill="1" applyBorder="1" applyAlignment="1">
      <alignment vertical="center"/>
    </xf>
    <xf numFmtId="0" fontId="7" fillId="7" borderId="4" xfId="0" applyFont="1" applyFill="1" applyBorder="1" applyAlignment="1">
      <alignment horizontal="center" vertical="center"/>
    </xf>
    <xf numFmtId="4" fontId="2" fillId="7" borderId="4" xfId="2" applyNumberFormat="1" applyFont="1" applyFill="1" applyBorder="1" applyAlignment="1">
      <alignment vertical="center"/>
    </xf>
    <xf numFmtId="0" fontId="7" fillId="5" borderId="14" xfId="0" applyFont="1" applyFill="1" applyBorder="1" applyAlignment="1">
      <alignment horizontal="center" vertical="center"/>
    </xf>
    <xf numFmtId="4" fontId="2" fillId="0" borderId="33" xfId="0" applyNumberFormat="1" applyFont="1" applyBorder="1" applyAlignment="1" applyProtection="1">
      <alignment vertical="center"/>
      <protection locked="0"/>
    </xf>
    <xf numFmtId="4" fontId="2" fillId="0" borderId="34" xfId="0" applyNumberFormat="1" applyFont="1" applyBorder="1" applyAlignment="1" applyProtection="1">
      <alignment vertical="center"/>
      <protection locked="0"/>
    </xf>
    <xf numFmtId="4" fontId="2" fillId="0" borderId="35" xfId="0" applyNumberFormat="1" applyFont="1" applyBorder="1" applyAlignment="1" applyProtection="1">
      <alignment vertical="center"/>
      <protection locked="0"/>
    </xf>
    <xf numFmtId="4" fontId="2" fillId="7" borderId="3" xfId="0" applyNumberFormat="1" applyFont="1" applyFill="1" applyBorder="1" applyAlignment="1">
      <alignment horizontal="right" vertical="center"/>
    </xf>
    <xf numFmtId="0" fontId="2" fillId="7" borderId="4" xfId="0" applyFont="1" applyFill="1" applyBorder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2" fillId="5" borderId="24" xfId="0" applyFont="1" applyFill="1" applyBorder="1" applyAlignment="1">
      <alignment vertical="center"/>
    </xf>
    <xf numFmtId="40" fontId="2" fillId="0" borderId="10" xfId="0" applyNumberFormat="1" applyFont="1" applyBorder="1" applyAlignment="1">
      <alignment vertical="center"/>
    </xf>
    <xf numFmtId="40" fontId="2" fillId="0" borderId="11" xfId="0" applyNumberFormat="1" applyFont="1" applyBorder="1" applyAlignment="1">
      <alignment vertical="center"/>
    </xf>
    <xf numFmtId="40" fontId="2" fillId="0" borderId="12" xfId="0" applyNumberFormat="1" applyFont="1" applyBorder="1" applyAlignment="1">
      <alignment vertical="center"/>
    </xf>
    <xf numFmtId="0" fontId="2" fillId="5" borderId="29" xfId="0" applyFont="1" applyFill="1" applyBorder="1" applyAlignment="1">
      <alignment vertical="center"/>
    </xf>
    <xf numFmtId="44" fontId="4" fillId="0" borderId="29" xfId="2" applyFont="1" applyBorder="1" applyAlignment="1" applyProtection="1">
      <alignment vertical="center"/>
    </xf>
    <xf numFmtId="0" fontId="8" fillId="0" borderId="21" xfId="0" applyFont="1" applyBorder="1" applyAlignment="1">
      <alignment vertical="center"/>
    </xf>
    <xf numFmtId="4" fontId="2" fillId="0" borderId="36" xfId="0" applyNumberFormat="1" applyFont="1" applyBorder="1" applyAlignment="1" applyProtection="1">
      <alignment vertical="center"/>
      <protection locked="0"/>
    </xf>
    <xf numFmtId="0" fontId="2" fillId="5" borderId="37" xfId="0" applyFont="1" applyFill="1" applyBorder="1" applyAlignment="1" applyProtection="1">
      <alignment vertical="center"/>
      <protection locked="0"/>
    </xf>
    <xf numFmtId="44" fontId="2" fillId="0" borderId="32" xfId="2" applyFont="1" applyBorder="1" applyAlignment="1" applyProtection="1">
      <alignment vertical="center"/>
      <protection locked="0"/>
    </xf>
    <xf numFmtId="44" fontId="2" fillId="0" borderId="25" xfId="2" applyFont="1" applyBorder="1" applyAlignment="1" applyProtection="1">
      <alignment vertical="center"/>
    </xf>
    <xf numFmtId="44" fontId="2" fillId="0" borderId="26" xfId="2" applyFont="1" applyBorder="1" applyAlignment="1" applyProtection="1">
      <alignment vertical="center"/>
    </xf>
    <xf numFmtId="44" fontId="2" fillId="0" borderId="27" xfId="2" applyFont="1" applyBorder="1" applyAlignment="1" applyProtection="1">
      <alignment vertical="center"/>
    </xf>
    <xf numFmtId="44" fontId="4" fillId="0" borderId="24" xfId="2" applyFont="1" applyFill="1" applyBorder="1" applyAlignment="1" applyProtection="1">
      <alignment vertical="center"/>
    </xf>
    <xf numFmtId="2" fontId="4" fillId="0" borderId="3" xfId="0" applyNumberFormat="1" applyFont="1" applyBorder="1" applyAlignment="1">
      <alignment vertical="center"/>
    </xf>
    <xf numFmtId="2" fontId="2" fillId="0" borderId="3" xfId="0" applyNumberFormat="1" applyFont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44" fontId="2" fillId="0" borderId="4" xfId="2" applyFont="1" applyFill="1" applyBorder="1" applyAlignment="1" applyProtection="1">
      <alignment vertical="center"/>
      <protection locked="0"/>
    </xf>
    <xf numFmtId="2" fontId="4" fillId="0" borderId="0" xfId="0" applyNumberFormat="1" applyFont="1" applyAlignment="1">
      <alignment vertical="center"/>
    </xf>
    <xf numFmtId="0" fontId="2" fillId="5" borderId="23" xfId="0" applyFont="1" applyFill="1" applyBorder="1" applyAlignment="1">
      <alignment vertical="center"/>
    </xf>
    <xf numFmtId="44" fontId="2" fillId="0" borderId="24" xfId="2" applyFont="1" applyBorder="1" applyAlignment="1">
      <alignment vertical="center"/>
    </xf>
    <xf numFmtId="44" fontId="4" fillId="0" borderId="24" xfId="2" applyFont="1" applyFill="1" applyBorder="1" applyAlignment="1">
      <alignment vertical="center"/>
    </xf>
    <xf numFmtId="43" fontId="2" fillId="0" borderId="24" xfId="1" applyFont="1" applyBorder="1" applyAlignment="1">
      <alignment vertical="center"/>
    </xf>
    <xf numFmtId="2" fontId="2" fillId="7" borderId="3" xfId="0" applyNumberFormat="1" applyFont="1" applyFill="1" applyBorder="1" applyAlignment="1">
      <alignment vertical="center"/>
    </xf>
    <xf numFmtId="43" fontId="2" fillId="7" borderId="4" xfId="1" applyFont="1" applyFill="1" applyBorder="1" applyAlignment="1">
      <alignment vertical="center"/>
    </xf>
    <xf numFmtId="2" fontId="4" fillId="7" borderId="3" xfId="0" applyNumberFormat="1" applyFont="1" applyFill="1" applyBorder="1" applyAlignment="1">
      <alignment vertical="center"/>
    </xf>
    <xf numFmtId="2" fontId="2" fillId="7" borderId="3" xfId="0" applyNumberFormat="1" applyFont="1" applyFill="1" applyBorder="1" applyAlignment="1" applyProtection="1">
      <alignment vertical="center"/>
      <protection locked="0"/>
    </xf>
    <xf numFmtId="43" fontId="4" fillId="7" borderId="4" xfId="1" applyFont="1" applyFill="1" applyBorder="1" applyAlignment="1">
      <alignment vertical="center"/>
    </xf>
    <xf numFmtId="43" fontId="2" fillId="0" borderId="0" xfId="1" applyFont="1" applyAlignment="1">
      <alignment vertical="center"/>
    </xf>
    <xf numFmtId="0" fontId="2" fillId="7" borderId="21" xfId="0" applyFont="1" applyFill="1" applyBorder="1" applyAlignment="1">
      <alignment vertical="center"/>
    </xf>
    <xf numFmtId="2" fontId="5" fillId="3" borderId="47" xfId="0" applyNumberFormat="1" applyFont="1" applyFill="1" applyBorder="1" applyAlignment="1">
      <alignment horizontal="center" vertical="center"/>
    </xf>
    <xf numFmtId="2" fontId="5" fillId="3" borderId="34" xfId="0" applyNumberFormat="1" applyFont="1" applyFill="1" applyBorder="1" applyAlignment="1">
      <alignment horizontal="center" vertical="center"/>
    </xf>
    <xf numFmtId="2" fontId="5" fillId="3" borderId="35" xfId="0" applyNumberFormat="1" applyFont="1" applyFill="1" applyBorder="1" applyAlignment="1">
      <alignment horizontal="center" vertical="center"/>
    </xf>
    <xf numFmtId="0" fontId="4" fillId="7" borderId="21" xfId="0" applyFont="1" applyFill="1" applyBorder="1" applyAlignment="1">
      <alignment vertical="center"/>
    </xf>
    <xf numFmtId="0" fontId="2" fillId="7" borderId="24" xfId="0" applyFont="1" applyFill="1" applyBorder="1" applyAlignment="1">
      <alignment vertical="center"/>
    </xf>
    <xf numFmtId="44" fontId="4" fillId="7" borderId="4" xfId="2" applyFont="1" applyFill="1" applyBorder="1" applyAlignment="1">
      <alignment vertical="center"/>
    </xf>
    <xf numFmtId="4" fontId="2" fillId="9" borderId="11" xfId="2" applyNumberFormat="1" applyFont="1" applyFill="1" applyBorder="1" applyAlignment="1" applyProtection="1">
      <alignment vertical="center"/>
    </xf>
    <xf numFmtId="4" fontId="2" fillId="9" borderId="12" xfId="2" applyNumberFormat="1" applyFont="1" applyFill="1" applyBorder="1" applyAlignment="1" applyProtection="1">
      <alignment vertical="center"/>
    </xf>
    <xf numFmtId="2" fontId="6" fillId="3" borderId="44" xfId="0" applyNumberFormat="1" applyFont="1" applyFill="1" applyBorder="1" applyAlignment="1">
      <alignment horizontal="center" vertical="center"/>
    </xf>
    <xf numFmtId="2" fontId="6" fillId="3" borderId="44" xfId="0" applyNumberFormat="1" applyFont="1" applyFill="1" applyBorder="1" applyAlignment="1">
      <alignment vertical="center"/>
    </xf>
    <xf numFmtId="43" fontId="6" fillId="3" borderId="9" xfId="1" applyFont="1" applyFill="1" applyBorder="1" applyAlignment="1">
      <alignment horizontal="center" vertical="center"/>
    </xf>
    <xf numFmtId="0" fontId="7" fillId="8" borderId="39" xfId="0" applyFont="1" applyFill="1" applyBorder="1" applyAlignment="1" applyProtection="1">
      <alignment horizontal="center" vertical="center"/>
      <protection locked="0"/>
    </xf>
    <xf numFmtId="4" fontId="2" fillId="7" borderId="24" xfId="2" applyNumberFormat="1" applyFont="1" applyFill="1" applyBorder="1" applyAlignment="1">
      <alignment vertical="center"/>
    </xf>
    <xf numFmtId="4" fontId="4" fillId="0" borderId="41" xfId="2" applyNumberFormat="1" applyFont="1" applyBorder="1" applyAlignment="1">
      <alignment vertical="center"/>
    </xf>
    <xf numFmtId="4" fontId="4" fillId="0" borderId="42" xfId="2" applyNumberFormat="1" applyFont="1" applyBorder="1" applyAlignment="1">
      <alignment vertical="center"/>
    </xf>
    <xf numFmtId="4" fontId="4" fillId="10" borderId="9" xfId="2" applyNumberFormat="1" applyFont="1" applyFill="1" applyBorder="1" applyAlignment="1">
      <alignment vertical="center"/>
    </xf>
    <xf numFmtId="44" fontId="4" fillId="2" borderId="24" xfId="2" applyFont="1" applyFill="1" applyBorder="1" applyAlignment="1">
      <alignment vertical="center"/>
    </xf>
    <xf numFmtId="2" fontId="5" fillId="6" borderId="15" xfId="0" applyNumberFormat="1" applyFont="1" applyFill="1" applyBorder="1" applyAlignment="1">
      <alignment horizontal="center" vertical="center"/>
    </xf>
    <xf numFmtId="2" fontId="5" fillId="6" borderId="16" xfId="0" applyNumberFormat="1" applyFont="1" applyFill="1" applyBorder="1" applyAlignment="1">
      <alignment horizontal="center" vertical="center"/>
    </xf>
    <xf numFmtId="2" fontId="5" fillId="6" borderId="17" xfId="0" applyNumberFormat="1" applyFont="1" applyFill="1" applyBorder="1" applyAlignment="1">
      <alignment horizontal="center" vertical="center"/>
    </xf>
    <xf numFmtId="2" fontId="2" fillId="0" borderId="45" xfId="0" applyNumberFormat="1" applyFont="1" applyBorder="1" applyAlignment="1" applyProtection="1">
      <alignment vertical="center" wrapText="1" shrinkToFit="1"/>
      <protection locked="0"/>
    </xf>
    <xf numFmtId="2" fontId="2" fillId="0" borderId="46" xfId="0" applyNumberFormat="1" applyFont="1" applyBorder="1" applyAlignment="1" applyProtection="1">
      <alignment vertical="center" wrapText="1" shrinkToFit="1"/>
      <protection locked="0"/>
    </xf>
    <xf numFmtId="2" fontId="2" fillId="0" borderId="19" xfId="0" applyNumberFormat="1" applyFont="1" applyBorder="1" applyAlignment="1" applyProtection="1">
      <alignment vertical="center" wrapText="1" shrinkToFit="1"/>
      <protection locked="0"/>
    </xf>
    <xf numFmtId="2" fontId="2" fillId="0" borderId="25" xfId="0" applyNumberFormat="1" applyFont="1" applyBorder="1" applyAlignment="1" applyProtection="1">
      <alignment vertical="center" wrapText="1" shrinkToFit="1"/>
      <protection locked="0"/>
    </xf>
    <xf numFmtId="2" fontId="2" fillId="0" borderId="26" xfId="0" applyNumberFormat="1" applyFont="1" applyBorder="1" applyAlignment="1" applyProtection="1">
      <alignment vertical="center" wrapText="1" shrinkToFit="1"/>
      <protection locked="0"/>
    </xf>
    <xf numFmtId="2" fontId="2" fillId="0" borderId="27" xfId="0" applyNumberFormat="1" applyFont="1" applyBorder="1" applyAlignment="1" applyProtection="1">
      <alignment vertical="center" wrapText="1" shrinkToFit="1"/>
      <protection locked="0"/>
    </xf>
    <xf numFmtId="2" fontId="2" fillId="5" borderId="14" xfId="0" applyNumberFormat="1" applyFont="1" applyFill="1" applyBorder="1" applyAlignment="1">
      <alignment vertical="center"/>
    </xf>
    <xf numFmtId="2" fontId="6" fillId="3" borderId="13" xfId="0" applyNumberFormat="1" applyFont="1" applyFill="1" applyBorder="1" applyAlignment="1" applyProtection="1">
      <alignment horizontal="right" vertical="center"/>
      <protection locked="0"/>
    </xf>
    <xf numFmtId="2" fontId="6" fillId="3" borderId="18" xfId="0" applyNumberFormat="1" applyFont="1" applyFill="1" applyBorder="1" applyAlignment="1" applyProtection="1">
      <alignment horizontal="center" vertical="center"/>
      <protection locked="0"/>
    </xf>
    <xf numFmtId="43" fontId="2" fillId="5" borderId="14" xfId="1" applyFont="1" applyFill="1" applyBorder="1" applyAlignment="1">
      <alignment vertical="center"/>
    </xf>
    <xf numFmtId="164" fontId="14" fillId="0" borderId="28" xfId="0" applyNumberFormat="1" applyFont="1" applyBorder="1" applyAlignment="1" applyProtection="1">
      <alignment horizontal="center" vertical="center"/>
      <protection locked="0"/>
    </xf>
    <xf numFmtId="15" fontId="14" fillId="5" borderId="23" xfId="0" applyNumberFormat="1" applyFont="1" applyFill="1" applyBorder="1" applyAlignment="1" applyProtection="1">
      <alignment horizontal="center" vertical="center"/>
      <protection locked="0"/>
    </xf>
    <xf numFmtId="164" fontId="14" fillId="0" borderId="44" xfId="1" applyNumberFormat="1" applyFont="1" applyFill="1" applyBorder="1" applyAlignment="1">
      <alignment horizontal="center" vertical="center"/>
    </xf>
    <xf numFmtId="164" fontId="2" fillId="0" borderId="41" xfId="0" applyNumberFormat="1" applyFont="1" applyBorder="1" applyAlignment="1" applyProtection="1">
      <alignment vertical="center"/>
      <protection locked="0"/>
    </xf>
    <xf numFmtId="164" fontId="2" fillId="0" borderId="42" xfId="0" applyNumberFormat="1" applyFont="1" applyBorder="1" applyAlignment="1" applyProtection="1">
      <alignment vertical="center"/>
      <protection locked="0"/>
    </xf>
    <xf numFmtId="164" fontId="2" fillId="0" borderId="43" xfId="0" applyNumberFormat="1" applyFont="1" applyBorder="1" applyAlignment="1" applyProtection="1">
      <alignment vertical="center"/>
      <protection locked="0"/>
    </xf>
    <xf numFmtId="0" fontId="4" fillId="0" borderId="13" xfId="0" applyFont="1" applyBorder="1" applyAlignment="1">
      <alignment horizontal="right" vertical="center"/>
    </xf>
    <xf numFmtId="0" fontId="4" fillId="3" borderId="18" xfId="0" applyFont="1" applyFill="1" applyBorder="1" applyAlignment="1" applyProtection="1">
      <alignment vertical="center"/>
      <protection locked="0"/>
    </xf>
    <xf numFmtId="164" fontId="11" fillId="2" borderId="51" xfId="0" applyNumberFormat="1" applyFont="1" applyFill="1" applyBorder="1" applyAlignment="1" applyProtection="1">
      <alignment horizontal="center" vertical="center"/>
      <protection locked="0"/>
    </xf>
    <xf numFmtId="164" fontId="11" fillId="2" borderId="49" xfId="0" applyNumberFormat="1" applyFont="1" applyFill="1" applyBorder="1" applyAlignment="1" applyProtection="1">
      <alignment horizontal="center" vertical="center"/>
      <protection locked="0"/>
    </xf>
    <xf numFmtId="164" fontId="11" fillId="2" borderId="50" xfId="0" applyNumberFormat="1" applyFont="1" applyFill="1" applyBorder="1" applyAlignment="1" applyProtection="1">
      <alignment horizontal="center" vertical="center"/>
      <protection locked="0"/>
    </xf>
    <xf numFmtId="0" fontId="2" fillId="0" borderId="21" xfId="0" applyFont="1" applyBorder="1" applyAlignment="1">
      <alignment vertical="center" wrapText="1"/>
    </xf>
    <xf numFmtId="0" fontId="4" fillId="0" borderId="13" xfId="0" applyFont="1" applyBorder="1" applyAlignment="1">
      <alignment vertical="center"/>
    </xf>
    <xf numFmtId="4" fontId="2" fillId="0" borderId="25" xfId="0" applyNumberFormat="1" applyFont="1" applyBorder="1" applyAlignment="1" applyProtection="1">
      <alignment vertical="center"/>
      <protection locked="0"/>
    </xf>
    <xf numFmtId="4" fontId="2" fillId="0" borderId="26" xfId="0" applyNumberFormat="1" applyFont="1" applyBorder="1" applyAlignment="1" applyProtection="1">
      <alignment vertical="center"/>
      <protection locked="0"/>
    </xf>
    <xf numFmtId="4" fontId="2" fillId="0" borderId="27" xfId="0" applyNumberFormat="1" applyFont="1" applyBorder="1" applyAlignment="1" applyProtection="1">
      <alignment vertical="center"/>
      <protection locked="0"/>
    </xf>
    <xf numFmtId="0" fontId="2" fillId="8" borderId="48" xfId="0" applyFont="1" applyFill="1" applyBorder="1" applyAlignment="1" applyProtection="1">
      <alignment horizontal="center" vertical="center"/>
      <protection locked="0"/>
    </xf>
    <xf numFmtId="2" fontId="2" fillId="7" borderId="4" xfId="0" applyNumberFormat="1" applyFont="1" applyFill="1" applyBorder="1" applyAlignment="1" applyProtection="1">
      <alignment vertical="center"/>
      <protection locked="0"/>
    </xf>
    <xf numFmtId="2" fontId="2" fillId="7" borderId="24" xfId="0" applyNumberFormat="1" applyFont="1" applyFill="1" applyBorder="1" applyAlignment="1" applyProtection="1">
      <alignment vertical="center"/>
      <protection locked="0"/>
    </xf>
    <xf numFmtId="2" fontId="2" fillId="7" borderId="28" xfId="0" applyNumberFormat="1" applyFont="1" applyFill="1" applyBorder="1" applyAlignment="1">
      <alignment vertical="center"/>
    </xf>
    <xf numFmtId="164" fontId="16" fillId="10" borderId="14" xfId="1" applyNumberFormat="1" applyFont="1" applyFill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44" fontId="2" fillId="0" borderId="41" xfId="2" applyFont="1" applyBorder="1" applyAlignment="1" applyProtection="1">
      <alignment vertical="center"/>
      <protection locked="0"/>
    </xf>
    <xf numFmtId="44" fontId="2" fillId="0" borderId="42" xfId="2" applyFont="1" applyBorder="1" applyAlignment="1" applyProtection="1">
      <alignment vertical="center"/>
      <protection locked="0"/>
    </xf>
    <xf numFmtId="44" fontId="2" fillId="0" borderId="43" xfId="2" applyFont="1" applyBorder="1" applyAlignment="1" applyProtection="1">
      <alignment vertical="center"/>
      <protection locked="0"/>
    </xf>
    <xf numFmtId="1" fontId="5" fillId="0" borderId="47" xfId="0" applyNumberFormat="1" applyFont="1" applyBorder="1" applyAlignment="1">
      <alignment horizontal="center" vertical="center"/>
    </xf>
    <xf numFmtId="1" fontId="5" fillId="0" borderId="34" xfId="0" applyNumberFormat="1" applyFont="1" applyBorder="1" applyAlignment="1">
      <alignment horizontal="center" vertical="center"/>
    </xf>
    <xf numFmtId="1" fontId="5" fillId="0" borderId="35" xfId="0" applyNumberFormat="1" applyFont="1" applyBorder="1" applyAlignment="1">
      <alignment horizontal="center" vertical="center"/>
    </xf>
    <xf numFmtId="1" fontId="12" fillId="0" borderId="26" xfId="0" applyNumberFormat="1" applyFont="1" applyBorder="1" applyAlignment="1">
      <alignment horizontal="center" vertical="center"/>
    </xf>
    <xf numFmtId="1" fontId="12" fillId="0" borderId="27" xfId="0" applyNumberFormat="1" applyFont="1" applyBorder="1" applyAlignment="1">
      <alignment horizontal="center" vertical="center"/>
    </xf>
    <xf numFmtId="1" fontId="4" fillId="0" borderId="10" xfId="0" applyNumberFormat="1" applyFont="1" applyBorder="1" applyAlignment="1">
      <alignment horizontal="center" vertical="center"/>
    </xf>
    <xf numFmtId="1" fontId="4" fillId="0" borderId="11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0" fillId="0" borderId="11" xfId="0" applyBorder="1" applyAlignment="1">
      <alignment wrapText="1"/>
    </xf>
    <xf numFmtId="0" fontId="24" fillId="3" borderId="56" xfId="0" applyFont="1" applyFill="1" applyBorder="1" applyAlignment="1">
      <alignment horizontal="center" vertical="center" wrapText="1"/>
    </xf>
    <xf numFmtId="0" fontId="24" fillId="3" borderId="57" xfId="0" applyFont="1" applyFill="1" applyBorder="1" applyAlignment="1">
      <alignment horizontal="center" vertical="center" wrapText="1"/>
    </xf>
    <xf numFmtId="0" fontId="24" fillId="3" borderId="58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0" fontId="27" fillId="0" borderId="0" xfId="0" applyFont="1" applyAlignment="1">
      <alignment horizontal="right"/>
    </xf>
    <xf numFmtId="0" fontId="21" fillId="13" borderId="11" xfId="0" applyFont="1" applyFill="1" applyBorder="1" applyAlignment="1">
      <alignment horizontal="right" vertical="center"/>
    </xf>
    <xf numFmtId="4" fontId="27" fillId="0" borderId="53" xfId="0" applyNumberFormat="1" applyFont="1" applyBorder="1"/>
    <xf numFmtId="44" fontId="27" fillId="0" borderId="39" xfId="0" applyNumberFormat="1" applyFont="1" applyBorder="1"/>
    <xf numFmtId="164" fontId="26" fillId="0" borderId="53" xfId="0" applyNumberFormat="1" applyFont="1" applyBorder="1"/>
    <xf numFmtId="164" fontId="0" fillId="0" borderId="33" xfId="0" applyNumberFormat="1" applyBorder="1"/>
    <xf numFmtId="4" fontId="0" fillId="0" borderId="35" xfId="0" applyNumberFormat="1" applyBorder="1"/>
    <xf numFmtId="164" fontId="0" fillId="0" borderId="10" xfId="0" applyNumberFormat="1" applyBorder="1"/>
    <xf numFmtId="4" fontId="0" fillId="0" borderId="12" xfId="0" applyNumberFormat="1" applyBorder="1"/>
    <xf numFmtId="164" fontId="0" fillId="0" borderId="25" xfId="0" applyNumberFormat="1" applyBorder="1"/>
    <xf numFmtId="0" fontId="0" fillId="0" borderId="26" xfId="0" applyBorder="1" applyAlignment="1">
      <alignment wrapText="1"/>
    </xf>
    <xf numFmtId="4" fontId="0" fillId="0" borderId="27" xfId="0" applyNumberFormat="1" applyBorder="1"/>
    <xf numFmtId="0" fontId="0" fillId="7" borderId="2" xfId="0" applyFill="1" applyBorder="1"/>
    <xf numFmtId="0" fontId="0" fillId="7" borderId="3" xfId="0" applyFill="1" applyBorder="1"/>
    <xf numFmtId="0" fontId="21" fillId="7" borderId="3" xfId="0" applyFont="1" applyFill="1" applyBorder="1" applyAlignment="1">
      <alignment horizontal="center"/>
    </xf>
    <xf numFmtId="0" fontId="21" fillId="3" borderId="4" xfId="0" applyFont="1" applyFill="1" applyBorder="1" applyAlignment="1">
      <alignment horizontal="center"/>
    </xf>
    <xf numFmtId="0" fontId="21" fillId="13" borderId="10" xfId="0" applyFont="1" applyFill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7" borderId="13" xfId="0" applyFill="1" applyBorder="1"/>
    <xf numFmtId="0" fontId="0" fillId="7" borderId="1" xfId="0" applyFill="1" applyBorder="1"/>
    <xf numFmtId="0" fontId="0" fillId="7" borderId="14" xfId="0" applyFill="1" applyBorder="1"/>
    <xf numFmtId="0" fontId="0" fillId="0" borderId="11" xfId="0" applyBorder="1" applyAlignment="1">
      <alignment horizontal="left" vertical="center"/>
    </xf>
    <xf numFmtId="4" fontId="2" fillId="9" borderId="38" xfId="2" applyNumberFormat="1" applyFont="1" applyFill="1" applyBorder="1" applyAlignment="1" applyProtection="1">
      <alignment vertical="center"/>
    </xf>
    <xf numFmtId="165" fontId="27" fillId="10" borderId="39" xfId="2" applyNumberFormat="1" applyFont="1" applyFill="1" applyBorder="1"/>
    <xf numFmtId="0" fontId="2" fillId="0" borderId="45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43" fontId="4" fillId="7" borderId="4" xfId="1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4" fontId="2" fillId="7" borderId="30" xfId="0" applyNumberFormat="1" applyFont="1" applyFill="1" applyBorder="1" applyAlignment="1">
      <alignment horizontal="center" vertical="center"/>
    </xf>
    <xf numFmtId="4" fontId="2" fillId="7" borderId="31" xfId="0" applyNumberFormat="1" applyFont="1" applyFill="1" applyBorder="1" applyAlignment="1">
      <alignment horizontal="center" vertical="center"/>
    </xf>
    <xf numFmtId="4" fontId="2" fillId="7" borderId="32" xfId="0" applyNumberFormat="1" applyFont="1" applyFill="1" applyBorder="1" applyAlignment="1">
      <alignment horizontal="center" vertical="center"/>
    </xf>
    <xf numFmtId="0" fontId="2" fillId="0" borderId="38" xfId="0" applyFont="1" applyBorder="1" applyAlignment="1" applyProtection="1">
      <alignment horizontal="left" vertical="center"/>
      <protection locked="0"/>
    </xf>
    <xf numFmtId="0" fontId="2" fillId="0" borderId="39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2" fontId="2" fillId="0" borderId="6" xfId="0" applyNumberFormat="1" applyFont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4" fontId="4" fillId="7" borderId="30" xfId="0" applyNumberFormat="1" applyFont="1" applyFill="1" applyBorder="1" applyAlignment="1">
      <alignment horizontal="center" vertical="center"/>
    </xf>
    <xf numFmtId="4" fontId="4" fillId="7" borderId="31" xfId="0" applyNumberFormat="1" applyFont="1" applyFill="1" applyBorder="1" applyAlignment="1">
      <alignment horizontal="center" vertical="center"/>
    </xf>
    <xf numFmtId="4" fontId="4" fillId="7" borderId="32" xfId="0" applyNumberFormat="1" applyFont="1" applyFill="1" applyBorder="1" applyAlignment="1">
      <alignment horizontal="center" vertical="center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2" fontId="14" fillId="0" borderId="18" xfId="0" applyNumberFormat="1" applyFont="1" applyBorder="1" applyAlignment="1">
      <alignment vertical="center"/>
    </xf>
    <xf numFmtId="2" fontId="14" fillId="0" borderId="8" xfId="0" applyNumberFormat="1" applyFont="1" applyBorder="1" applyAlignment="1">
      <alignment vertical="center"/>
    </xf>
    <xf numFmtId="2" fontId="14" fillId="0" borderId="9" xfId="0" applyNumberFormat="1" applyFont="1" applyBorder="1" applyAlignment="1">
      <alignment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2" fontId="2" fillId="0" borderId="39" xfId="0" applyNumberFormat="1" applyFont="1" applyBorder="1" applyAlignment="1" applyProtection="1">
      <alignment horizontal="left" vertical="center"/>
      <protection locked="0"/>
    </xf>
    <xf numFmtId="2" fontId="2" fillId="0" borderId="40" xfId="0" applyNumberFormat="1" applyFont="1" applyBorder="1" applyAlignment="1" applyProtection="1">
      <alignment horizontal="left" vertical="center"/>
      <protection locked="0"/>
    </xf>
    <xf numFmtId="0" fontId="6" fillId="3" borderId="18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  <xf numFmtId="2" fontId="6" fillId="3" borderId="18" xfId="0" applyNumberFormat="1" applyFont="1" applyFill="1" applyBorder="1" applyAlignment="1">
      <alignment horizontal="left" vertical="center"/>
    </xf>
    <xf numFmtId="2" fontId="6" fillId="3" borderId="8" xfId="0" applyNumberFormat="1" applyFont="1" applyFill="1" applyBorder="1" applyAlignment="1">
      <alignment horizontal="left" vertical="center"/>
    </xf>
    <xf numFmtId="2" fontId="6" fillId="3" borderId="9" xfId="0" applyNumberFormat="1" applyFont="1" applyFill="1" applyBorder="1" applyAlignment="1">
      <alignment horizontal="left" vertical="center"/>
    </xf>
    <xf numFmtId="0" fontId="14" fillId="0" borderId="13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4" xfId="0" applyFont="1" applyBorder="1" applyAlignment="1" applyProtection="1">
      <alignment horizontal="center" vertical="center"/>
      <protection locked="0"/>
    </xf>
    <xf numFmtId="15" fontId="14" fillId="0" borderId="13" xfId="0" applyNumberFormat="1" applyFont="1" applyBorder="1" applyAlignment="1" applyProtection="1">
      <alignment horizontal="center" vertical="center"/>
      <protection locked="0"/>
    </xf>
    <xf numFmtId="15" fontId="14" fillId="0" borderId="0" xfId="0" applyNumberFormat="1" applyFont="1" applyAlignment="1" applyProtection="1">
      <alignment horizontal="center" vertical="center"/>
      <protection locked="0"/>
    </xf>
    <xf numFmtId="2" fontId="9" fillId="9" borderId="0" xfId="0" applyNumberFormat="1" applyFont="1" applyFill="1" applyAlignment="1">
      <alignment horizontal="left" vertical="center"/>
    </xf>
    <xf numFmtId="2" fontId="9" fillId="9" borderId="24" xfId="0" applyNumberFormat="1" applyFont="1" applyFill="1" applyBorder="1" applyAlignment="1">
      <alignment horizontal="left" vertical="center"/>
    </xf>
    <xf numFmtId="0" fontId="9" fillId="9" borderId="23" xfId="0" applyFont="1" applyFill="1" applyBorder="1" applyAlignment="1">
      <alignment horizontal="center" vertical="center"/>
    </xf>
    <xf numFmtId="0" fontId="9" fillId="9" borderId="28" xfId="0" applyFont="1" applyFill="1" applyBorder="1" applyAlignment="1">
      <alignment horizontal="center" vertical="center"/>
    </xf>
    <xf numFmtId="2" fontId="9" fillId="9" borderId="1" xfId="0" applyNumberFormat="1" applyFont="1" applyFill="1" applyBorder="1" applyAlignment="1">
      <alignment horizontal="left" vertical="center"/>
    </xf>
    <xf numFmtId="2" fontId="9" fillId="9" borderId="14" xfId="0" applyNumberFormat="1" applyFont="1" applyFill="1" applyBorder="1" applyAlignment="1">
      <alignment horizontal="left" vertical="center"/>
    </xf>
    <xf numFmtId="2" fontId="3" fillId="0" borderId="0" xfId="0" applyNumberFormat="1" applyFont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20" fillId="0" borderId="52" xfId="0" applyFont="1" applyBorder="1" applyAlignment="1">
      <alignment horizontal="left" vertical="center"/>
    </xf>
    <xf numFmtId="0" fontId="20" fillId="0" borderId="53" xfId="0" applyFont="1" applyBorder="1" applyAlignment="1">
      <alignment horizontal="left" vertical="center"/>
    </xf>
    <xf numFmtId="0" fontId="20" fillId="0" borderId="54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13" fillId="0" borderId="18" xfId="0" applyFont="1" applyBorder="1" applyAlignment="1">
      <alignment vertical="center" wrapText="1"/>
    </xf>
    <xf numFmtId="0" fontId="13" fillId="0" borderId="8" xfId="0" applyFont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7" fillId="0" borderId="22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left" vertical="center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52" xfId="0" applyNumberFormat="1" applyFont="1" applyFill="1" applyBorder="1" applyAlignment="1">
      <alignment horizontal="center" vertical="center"/>
    </xf>
    <xf numFmtId="2" fontId="4" fillId="2" borderId="53" xfId="0" applyNumberFormat="1" applyFont="1" applyFill="1" applyBorder="1" applyAlignment="1">
      <alignment horizontal="center" vertical="center"/>
    </xf>
    <xf numFmtId="2" fontId="4" fillId="2" borderId="5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left" vertical="center"/>
    </xf>
    <xf numFmtId="164" fontId="10" fillId="11" borderId="13" xfId="0" applyNumberFormat="1" applyFont="1" applyFill="1" applyBorder="1" applyAlignment="1" applyProtection="1">
      <alignment horizontal="center" vertical="center"/>
      <protection locked="0"/>
    </xf>
    <xf numFmtId="164" fontId="10" fillId="11" borderId="14" xfId="0" applyNumberFormat="1" applyFont="1" applyFill="1" applyBorder="1" applyAlignment="1" applyProtection="1">
      <alignment horizontal="center" vertical="center"/>
      <protection locked="0"/>
    </xf>
    <xf numFmtId="164" fontId="10" fillId="0" borderId="22" xfId="0" applyNumberFormat="1" applyFont="1" applyBorder="1" applyAlignment="1" applyProtection="1">
      <alignment horizontal="center" vertical="center"/>
      <protection locked="0"/>
    </xf>
    <xf numFmtId="164" fontId="10" fillId="0" borderId="37" xfId="0" applyNumberFormat="1" applyFont="1" applyBorder="1" applyAlignment="1" applyProtection="1">
      <alignment horizontal="center" vertical="center"/>
      <protection locked="0"/>
    </xf>
    <xf numFmtId="164" fontId="10" fillId="0" borderId="21" xfId="0" applyNumberFormat="1" applyFont="1" applyBorder="1" applyAlignment="1" applyProtection="1">
      <alignment horizontal="center" vertical="center"/>
      <protection locked="0"/>
    </xf>
    <xf numFmtId="164" fontId="10" fillId="0" borderId="24" xfId="0" applyNumberFormat="1" applyFont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4" fillId="3" borderId="61" xfId="0" applyFont="1" applyFill="1" applyBorder="1" applyAlignment="1">
      <alignment horizontal="center" vertical="center"/>
    </xf>
    <xf numFmtId="0" fontId="24" fillId="3" borderId="62" xfId="0" applyFont="1" applyFill="1" applyBorder="1" applyAlignment="1">
      <alignment horizontal="center" vertical="center"/>
    </xf>
    <xf numFmtId="0" fontId="12" fillId="0" borderId="18" xfId="0" applyFont="1" applyBorder="1" applyAlignment="1">
      <alignment vertical="center" wrapText="1"/>
    </xf>
    <xf numFmtId="0" fontId="12" fillId="0" borderId="62" xfId="0" applyFont="1" applyBorder="1" applyAlignment="1">
      <alignment vertical="center" wrapText="1"/>
    </xf>
    <xf numFmtId="0" fontId="25" fillId="3" borderId="0" xfId="0" applyFont="1" applyFill="1" applyAlignment="1">
      <alignment horizontal="center" vertical="center"/>
    </xf>
    <xf numFmtId="0" fontId="29" fillId="0" borderId="53" xfId="0" applyFont="1" applyBorder="1" applyAlignment="1">
      <alignment horizontal="left"/>
    </xf>
    <xf numFmtId="0" fontId="26" fillId="0" borderId="53" xfId="0" applyFont="1" applyBorder="1" applyAlignment="1">
      <alignment horizontal="center"/>
    </xf>
    <xf numFmtId="0" fontId="28" fillId="0" borderId="39" xfId="0" applyFont="1" applyBorder="1" applyAlignment="1">
      <alignment horizontal="left"/>
    </xf>
    <xf numFmtId="0" fontId="0" fillId="0" borderId="36" xfId="0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24" fillId="12" borderId="0" xfId="0" applyFont="1" applyFill="1" applyAlignment="1">
      <alignment horizontal="center"/>
    </xf>
    <xf numFmtId="0" fontId="0" fillId="0" borderId="12" xfId="0" applyBorder="1" applyAlignment="1">
      <alignment horizontal="left" vertical="center"/>
    </xf>
    <xf numFmtId="0" fontId="27" fillId="4" borderId="0" xfId="0" applyFont="1" applyFill="1" applyAlignment="1">
      <alignment horizontal="left"/>
    </xf>
    <xf numFmtId="0" fontId="25" fillId="12" borderId="0" xfId="0" applyFont="1" applyFill="1" applyAlignment="1">
      <alignment horizontal="center" vertical="center"/>
    </xf>
    <xf numFmtId="0" fontId="0" fillId="0" borderId="59" xfId="0" applyBorder="1" applyAlignment="1">
      <alignment horizontal="center" wrapText="1"/>
    </xf>
    <xf numFmtId="0" fontId="0" fillId="0" borderId="60" xfId="0" applyBorder="1" applyAlignment="1">
      <alignment horizontal="center" wrapText="1"/>
    </xf>
    <xf numFmtId="0" fontId="10" fillId="0" borderId="52" xfId="0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3" fillId="0" borderId="22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3" fillId="0" borderId="37" xfId="0" applyFont="1" applyBorder="1" applyAlignment="1">
      <alignment horizontal="left" vertical="center"/>
    </xf>
    <xf numFmtId="0" fontId="13" fillId="0" borderId="52" xfId="0" applyFont="1" applyBorder="1" applyAlignment="1">
      <alignment horizontal="center" vertical="center"/>
    </xf>
    <xf numFmtId="0" fontId="13" fillId="0" borderId="53" xfId="0" applyFont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164" fontId="10" fillId="5" borderId="13" xfId="0" applyNumberFormat="1" applyFont="1" applyFill="1" applyBorder="1" applyAlignment="1" applyProtection="1">
      <alignment horizontal="center" vertical="center"/>
      <protection locked="0"/>
    </xf>
    <xf numFmtId="164" fontId="10" fillId="5" borderId="14" xfId="0" applyNumberFormat="1" applyFont="1" applyFill="1" applyBorder="1" applyAlignment="1" applyProtection="1">
      <alignment horizontal="center" vertical="center"/>
      <protection locked="0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  <color rgb="FF0033CC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36173</xdr:colOff>
      <xdr:row>0</xdr:row>
      <xdr:rowOff>98375</xdr:rowOff>
    </xdr:from>
    <xdr:to>
      <xdr:col>0</xdr:col>
      <xdr:colOff>2336955</xdr:colOff>
      <xdr:row>7</xdr:row>
      <xdr:rowOff>211292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C14423-F05D-4A6B-B5BB-9CA76EE6D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73" y="98375"/>
          <a:ext cx="2300782" cy="14238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36173</xdr:colOff>
      <xdr:row>0</xdr:row>
      <xdr:rowOff>98375</xdr:rowOff>
    </xdr:from>
    <xdr:to>
      <xdr:col>0</xdr:col>
      <xdr:colOff>2336955</xdr:colOff>
      <xdr:row>7</xdr:row>
      <xdr:rowOff>211292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E579608-518A-4591-96DE-3DF6C66BB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73" y="98375"/>
          <a:ext cx="2300782" cy="14178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72FA3-0DC2-4E79-8387-C9DA0383EF6A}">
  <sheetPr>
    <tabColor rgb="FFFFFF00"/>
    <pageSetUpPr fitToPage="1"/>
  </sheetPr>
  <dimension ref="A1:J54"/>
  <sheetViews>
    <sheetView tabSelected="1" zoomScale="106" zoomScaleNormal="106" workbookViewId="0">
      <selection activeCell="K45" sqref="K45"/>
    </sheetView>
  </sheetViews>
  <sheetFormatPr defaultColWidth="11.42578125" defaultRowHeight="12.75"/>
  <cols>
    <col min="1" max="1" width="35.85546875" style="1" customWidth="1"/>
    <col min="2" max="2" width="11.42578125" style="39"/>
    <col min="3" max="5" width="10.85546875" style="39" customWidth="1"/>
    <col min="6" max="6" width="10.42578125" style="39" customWidth="1"/>
    <col min="7" max="7" width="10.85546875" style="39" customWidth="1"/>
    <col min="8" max="8" width="9.7109375" style="39" customWidth="1"/>
    <col min="9" max="9" width="8.5703125" style="39" customWidth="1"/>
    <col min="10" max="10" width="14" style="68" customWidth="1"/>
    <col min="11" max="251" width="11.42578125" style="1"/>
    <col min="252" max="252" width="34" style="1" customWidth="1"/>
    <col min="253" max="253" width="11.42578125" style="1"/>
    <col min="254" max="259" width="10.85546875" style="1" customWidth="1"/>
    <col min="260" max="260" width="9.42578125" style="1" customWidth="1"/>
    <col min="261" max="261" width="15.7109375" style="1" customWidth="1"/>
    <col min="262" max="507" width="11.42578125" style="1"/>
    <col min="508" max="508" width="34" style="1" customWidth="1"/>
    <col min="509" max="509" width="11.42578125" style="1"/>
    <col min="510" max="515" width="10.85546875" style="1" customWidth="1"/>
    <col min="516" max="516" width="9.42578125" style="1" customWidth="1"/>
    <col min="517" max="517" width="15.7109375" style="1" customWidth="1"/>
    <col min="518" max="763" width="11.42578125" style="1"/>
    <col min="764" max="764" width="34" style="1" customWidth="1"/>
    <col min="765" max="765" width="11.42578125" style="1"/>
    <col min="766" max="771" width="10.85546875" style="1" customWidth="1"/>
    <col min="772" max="772" width="9.42578125" style="1" customWidth="1"/>
    <col min="773" max="773" width="15.7109375" style="1" customWidth="1"/>
    <col min="774" max="1019" width="11.42578125" style="1"/>
    <col min="1020" max="1020" width="34" style="1" customWidth="1"/>
    <col min="1021" max="1021" width="11.42578125" style="1"/>
    <col min="1022" max="1027" width="10.85546875" style="1" customWidth="1"/>
    <col min="1028" max="1028" width="9.42578125" style="1" customWidth="1"/>
    <col min="1029" max="1029" width="15.7109375" style="1" customWidth="1"/>
    <col min="1030" max="1275" width="11.42578125" style="1"/>
    <col min="1276" max="1276" width="34" style="1" customWidth="1"/>
    <col min="1277" max="1277" width="11.42578125" style="1"/>
    <col min="1278" max="1283" width="10.85546875" style="1" customWidth="1"/>
    <col min="1284" max="1284" width="9.42578125" style="1" customWidth="1"/>
    <col min="1285" max="1285" width="15.7109375" style="1" customWidth="1"/>
    <col min="1286" max="1531" width="11.42578125" style="1"/>
    <col min="1532" max="1532" width="34" style="1" customWidth="1"/>
    <col min="1533" max="1533" width="11.42578125" style="1"/>
    <col min="1534" max="1539" width="10.85546875" style="1" customWidth="1"/>
    <col min="1540" max="1540" width="9.42578125" style="1" customWidth="1"/>
    <col min="1541" max="1541" width="15.7109375" style="1" customWidth="1"/>
    <col min="1542" max="1787" width="11.42578125" style="1"/>
    <col min="1788" max="1788" width="34" style="1" customWidth="1"/>
    <col min="1789" max="1789" width="11.42578125" style="1"/>
    <col min="1790" max="1795" width="10.85546875" style="1" customWidth="1"/>
    <col min="1796" max="1796" width="9.42578125" style="1" customWidth="1"/>
    <col min="1797" max="1797" width="15.7109375" style="1" customWidth="1"/>
    <col min="1798" max="2043" width="11.42578125" style="1"/>
    <col min="2044" max="2044" width="34" style="1" customWidth="1"/>
    <col min="2045" max="2045" width="11.42578125" style="1"/>
    <col min="2046" max="2051" width="10.85546875" style="1" customWidth="1"/>
    <col min="2052" max="2052" width="9.42578125" style="1" customWidth="1"/>
    <col min="2053" max="2053" width="15.7109375" style="1" customWidth="1"/>
    <col min="2054" max="2299" width="11.42578125" style="1"/>
    <col min="2300" max="2300" width="34" style="1" customWidth="1"/>
    <col min="2301" max="2301" width="11.42578125" style="1"/>
    <col min="2302" max="2307" width="10.85546875" style="1" customWidth="1"/>
    <col min="2308" max="2308" width="9.42578125" style="1" customWidth="1"/>
    <col min="2309" max="2309" width="15.7109375" style="1" customWidth="1"/>
    <col min="2310" max="2555" width="11.42578125" style="1"/>
    <col min="2556" max="2556" width="34" style="1" customWidth="1"/>
    <col min="2557" max="2557" width="11.42578125" style="1"/>
    <col min="2558" max="2563" width="10.85546875" style="1" customWidth="1"/>
    <col min="2564" max="2564" width="9.42578125" style="1" customWidth="1"/>
    <col min="2565" max="2565" width="15.7109375" style="1" customWidth="1"/>
    <col min="2566" max="2811" width="11.42578125" style="1"/>
    <col min="2812" max="2812" width="34" style="1" customWidth="1"/>
    <col min="2813" max="2813" width="11.42578125" style="1"/>
    <col min="2814" max="2819" width="10.85546875" style="1" customWidth="1"/>
    <col min="2820" max="2820" width="9.42578125" style="1" customWidth="1"/>
    <col min="2821" max="2821" width="15.7109375" style="1" customWidth="1"/>
    <col min="2822" max="3067" width="11.42578125" style="1"/>
    <col min="3068" max="3068" width="34" style="1" customWidth="1"/>
    <col min="3069" max="3069" width="11.42578125" style="1"/>
    <col min="3070" max="3075" width="10.85546875" style="1" customWidth="1"/>
    <col min="3076" max="3076" width="9.42578125" style="1" customWidth="1"/>
    <col min="3077" max="3077" width="15.7109375" style="1" customWidth="1"/>
    <col min="3078" max="3323" width="11.42578125" style="1"/>
    <col min="3324" max="3324" width="34" style="1" customWidth="1"/>
    <col min="3325" max="3325" width="11.42578125" style="1"/>
    <col min="3326" max="3331" width="10.85546875" style="1" customWidth="1"/>
    <col min="3332" max="3332" width="9.42578125" style="1" customWidth="1"/>
    <col min="3333" max="3333" width="15.7109375" style="1" customWidth="1"/>
    <col min="3334" max="3579" width="11.42578125" style="1"/>
    <col min="3580" max="3580" width="34" style="1" customWidth="1"/>
    <col min="3581" max="3581" width="11.42578125" style="1"/>
    <col min="3582" max="3587" width="10.85546875" style="1" customWidth="1"/>
    <col min="3588" max="3588" width="9.42578125" style="1" customWidth="1"/>
    <col min="3589" max="3589" width="15.7109375" style="1" customWidth="1"/>
    <col min="3590" max="3835" width="11.42578125" style="1"/>
    <col min="3836" max="3836" width="34" style="1" customWidth="1"/>
    <col min="3837" max="3837" width="11.42578125" style="1"/>
    <col min="3838" max="3843" width="10.85546875" style="1" customWidth="1"/>
    <col min="3844" max="3844" width="9.42578125" style="1" customWidth="1"/>
    <col min="3845" max="3845" width="15.7109375" style="1" customWidth="1"/>
    <col min="3846" max="4091" width="11.42578125" style="1"/>
    <col min="4092" max="4092" width="34" style="1" customWidth="1"/>
    <col min="4093" max="4093" width="11.42578125" style="1"/>
    <col min="4094" max="4099" width="10.85546875" style="1" customWidth="1"/>
    <col min="4100" max="4100" width="9.42578125" style="1" customWidth="1"/>
    <col min="4101" max="4101" width="15.7109375" style="1" customWidth="1"/>
    <col min="4102" max="4347" width="11.42578125" style="1"/>
    <col min="4348" max="4348" width="34" style="1" customWidth="1"/>
    <col min="4349" max="4349" width="11.42578125" style="1"/>
    <col min="4350" max="4355" width="10.85546875" style="1" customWidth="1"/>
    <col min="4356" max="4356" width="9.42578125" style="1" customWidth="1"/>
    <col min="4357" max="4357" width="15.7109375" style="1" customWidth="1"/>
    <col min="4358" max="4603" width="11.42578125" style="1"/>
    <col min="4604" max="4604" width="34" style="1" customWidth="1"/>
    <col min="4605" max="4605" width="11.42578125" style="1"/>
    <col min="4606" max="4611" width="10.85546875" style="1" customWidth="1"/>
    <col min="4612" max="4612" width="9.42578125" style="1" customWidth="1"/>
    <col min="4613" max="4613" width="15.7109375" style="1" customWidth="1"/>
    <col min="4614" max="4859" width="11.42578125" style="1"/>
    <col min="4860" max="4860" width="34" style="1" customWidth="1"/>
    <col min="4861" max="4861" width="11.42578125" style="1"/>
    <col min="4862" max="4867" width="10.85546875" style="1" customWidth="1"/>
    <col min="4868" max="4868" width="9.42578125" style="1" customWidth="1"/>
    <col min="4869" max="4869" width="15.7109375" style="1" customWidth="1"/>
    <col min="4870" max="5115" width="11.42578125" style="1"/>
    <col min="5116" max="5116" width="34" style="1" customWidth="1"/>
    <col min="5117" max="5117" width="11.42578125" style="1"/>
    <col min="5118" max="5123" width="10.85546875" style="1" customWidth="1"/>
    <col min="5124" max="5124" width="9.42578125" style="1" customWidth="1"/>
    <col min="5125" max="5125" width="15.7109375" style="1" customWidth="1"/>
    <col min="5126" max="5371" width="11.42578125" style="1"/>
    <col min="5372" max="5372" width="34" style="1" customWidth="1"/>
    <col min="5373" max="5373" width="11.42578125" style="1"/>
    <col min="5374" max="5379" width="10.85546875" style="1" customWidth="1"/>
    <col min="5380" max="5380" width="9.42578125" style="1" customWidth="1"/>
    <col min="5381" max="5381" width="15.7109375" style="1" customWidth="1"/>
    <col min="5382" max="5627" width="11.42578125" style="1"/>
    <col min="5628" max="5628" width="34" style="1" customWidth="1"/>
    <col min="5629" max="5629" width="11.42578125" style="1"/>
    <col min="5630" max="5635" width="10.85546875" style="1" customWidth="1"/>
    <col min="5636" max="5636" width="9.42578125" style="1" customWidth="1"/>
    <col min="5637" max="5637" width="15.7109375" style="1" customWidth="1"/>
    <col min="5638" max="5883" width="11.42578125" style="1"/>
    <col min="5884" max="5884" width="34" style="1" customWidth="1"/>
    <col min="5885" max="5885" width="11.42578125" style="1"/>
    <col min="5886" max="5891" width="10.85546875" style="1" customWidth="1"/>
    <col min="5892" max="5892" width="9.42578125" style="1" customWidth="1"/>
    <col min="5893" max="5893" width="15.7109375" style="1" customWidth="1"/>
    <col min="5894" max="6139" width="11.42578125" style="1"/>
    <col min="6140" max="6140" width="34" style="1" customWidth="1"/>
    <col min="6141" max="6141" width="11.42578125" style="1"/>
    <col min="6142" max="6147" width="10.85546875" style="1" customWidth="1"/>
    <col min="6148" max="6148" width="9.42578125" style="1" customWidth="1"/>
    <col min="6149" max="6149" width="15.7109375" style="1" customWidth="1"/>
    <col min="6150" max="6395" width="11.42578125" style="1"/>
    <col min="6396" max="6396" width="34" style="1" customWidth="1"/>
    <col min="6397" max="6397" width="11.42578125" style="1"/>
    <col min="6398" max="6403" width="10.85546875" style="1" customWidth="1"/>
    <col min="6404" max="6404" width="9.42578125" style="1" customWidth="1"/>
    <col min="6405" max="6405" width="15.7109375" style="1" customWidth="1"/>
    <col min="6406" max="6651" width="11.42578125" style="1"/>
    <col min="6652" max="6652" width="34" style="1" customWidth="1"/>
    <col min="6653" max="6653" width="11.42578125" style="1"/>
    <col min="6654" max="6659" width="10.85546875" style="1" customWidth="1"/>
    <col min="6660" max="6660" width="9.42578125" style="1" customWidth="1"/>
    <col min="6661" max="6661" width="15.7109375" style="1" customWidth="1"/>
    <col min="6662" max="6907" width="11.42578125" style="1"/>
    <col min="6908" max="6908" width="34" style="1" customWidth="1"/>
    <col min="6909" max="6909" width="11.42578125" style="1"/>
    <col min="6910" max="6915" width="10.85546875" style="1" customWidth="1"/>
    <col min="6916" max="6916" width="9.42578125" style="1" customWidth="1"/>
    <col min="6917" max="6917" width="15.7109375" style="1" customWidth="1"/>
    <col min="6918" max="7163" width="11.42578125" style="1"/>
    <col min="7164" max="7164" width="34" style="1" customWidth="1"/>
    <col min="7165" max="7165" width="11.42578125" style="1"/>
    <col min="7166" max="7171" width="10.85546875" style="1" customWidth="1"/>
    <col min="7172" max="7172" width="9.42578125" style="1" customWidth="1"/>
    <col min="7173" max="7173" width="15.7109375" style="1" customWidth="1"/>
    <col min="7174" max="7419" width="11.42578125" style="1"/>
    <col min="7420" max="7420" width="34" style="1" customWidth="1"/>
    <col min="7421" max="7421" width="11.42578125" style="1"/>
    <col min="7422" max="7427" width="10.85546875" style="1" customWidth="1"/>
    <col min="7428" max="7428" width="9.42578125" style="1" customWidth="1"/>
    <col min="7429" max="7429" width="15.7109375" style="1" customWidth="1"/>
    <col min="7430" max="7675" width="11.42578125" style="1"/>
    <col min="7676" max="7676" width="34" style="1" customWidth="1"/>
    <col min="7677" max="7677" width="11.42578125" style="1"/>
    <col min="7678" max="7683" width="10.85546875" style="1" customWidth="1"/>
    <col min="7684" max="7684" width="9.42578125" style="1" customWidth="1"/>
    <col min="7685" max="7685" width="15.7109375" style="1" customWidth="1"/>
    <col min="7686" max="7931" width="11.42578125" style="1"/>
    <col min="7932" max="7932" width="34" style="1" customWidth="1"/>
    <col min="7933" max="7933" width="11.42578125" style="1"/>
    <col min="7934" max="7939" width="10.85546875" style="1" customWidth="1"/>
    <col min="7940" max="7940" width="9.42578125" style="1" customWidth="1"/>
    <col min="7941" max="7941" width="15.7109375" style="1" customWidth="1"/>
    <col min="7942" max="8187" width="11.42578125" style="1"/>
    <col min="8188" max="8188" width="34" style="1" customWidth="1"/>
    <col min="8189" max="8189" width="11.42578125" style="1"/>
    <col min="8190" max="8195" width="10.85546875" style="1" customWidth="1"/>
    <col min="8196" max="8196" width="9.42578125" style="1" customWidth="1"/>
    <col min="8197" max="8197" width="15.7109375" style="1" customWidth="1"/>
    <col min="8198" max="8443" width="11.42578125" style="1"/>
    <col min="8444" max="8444" width="34" style="1" customWidth="1"/>
    <col min="8445" max="8445" width="11.42578125" style="1"/>
    <col min="8446" max="8451" width="10.85546875" style="1" customWidth="1"/>
    <col min="8452" max="8452" width="9.42578125" style="1" customWidth="1"/>
    <col min="8453" max="8453" width="15.7109375" style="1" customWidth="1"/>
    <col min="8454" max="8699" width="11.42578125" style="1"/>
    <col min="8700" max="8700" width="34" style="1" customWidth="1"/>
    <col min="8701" max="8701" width="11.42578125" style="1"/>
    <col min="8702" max="8707" width="10.85546875" style="1" customWidth="1"/>
    <col min="8708" max="8708" width="9.42578125" style="1" customWidth="1"/>
    <col min="8709" max="8709" width="15.7109375" style="1" customWidth="1"/>
    <col min="8710" max="8955" width="11.42578125" style="1"/>
    <col min="8956" max="8956" width="34" style="1" customWidth="1"/>
    <col min="8957" max="8957" width="11.42578125" style="1"/>
    <col min="8958" max="8963" width="10.85546875" style="1" customWidth="1"/>
    <col min="8964" max="8964" width="9.42578125" style="1" customWidth="1"/>
    <col min="8965" max="8965" width="15.7109375" style="1" customWidth="1"/>
    <col min="8966" max="9211" width="11.42578125" style="1"/>
    <col min="9212" max="9212" width="34" style="1" customWidth="1"/>
    <col min="9213" max="9213" width="11.42578125" style="1"/>
    <col min="9214" max="9219" width="10.85546875" style="1" customWidth="1"/>
    <col min="9220" max="9220" width="9.42578125" style="1" customWidth="1"/>
    <col min="9221" max="9221" width="15.7109375" style="1" customWidth="1"/>
    <col min="9222" max="9467" width="11.42578125" style="1"/>
    <col min="9468" max="9468" width="34" style="1" customWidth="1"/>
    <col min="9469" max="9469" width="11.42578125" style="1"/>
    <col min="9470" max="9475" width="10.85546875" style="1" customWidth="1"/>
    <col min="9476" max="9476" width="9.42578125" style="1" customWidth="1"/>
    <col min="9477" max="9477" width="15.7109375" style="1" customWidth="1"/>
    <col min="9478" max="9723" width="11.42578125" style="1"/>
    <col min="9724" max="9724" width="34" style="1" customWidth="1"/>
    <col min="9725" max="9725" width="11.42578125" style="1"/>
    <col min="9726" max="9731" width="10.85546875" style="1" customWidth="1"/>
    <col min="9732" max="9732" width="9.42578125" style="1" customWidth="1"/>
    <col min="9733" max="9733" width="15.7109375" style="1" customWidth="1"/>
    <col min="9734" max="9979" width="11.42578125" style="1"/>
    <col min="9980" max="9980" width="34" style="1" customWidth="1"/>
    <col min="9981" max="9981" width="11.42578125" style="1"/>
    <col min="9982" max="9987" width="10.85546875" style="1" customWidth="1"/>
    <col min="9988" max="9988" width="9.42578125" style="1" customWidth="1"/>
    <col min="9989" max="9989" width="15.7109375" style="1" customWidth="1"/>
    <col min="9990" max="10235" width="11.42578125" style="1"/>
    <col min="10236" max="10236" width="34" style="1" customWidth="1"/>
    <col min="10237" max="10237" width="11.42578125" style="1"/>
    <col min="10238" max="10243" width="10.85546875" style="1" customWidth="1"/>
    <col min="10244" max="10244" width="9.42578125" style="1" customWidth="1"/>
    <col min="10245" max="10245" width="15.7109375" style="1" customWidth="1"/>
    <col min="10246" max="10491" width="11.42578125" style="1"/>
    <col min="10492" max="10492" width="34" style="1" customWidth="1"/>
    <col min="10493" max="10493" width="11.42578125" style="1"/>
    <col min="10494" max="10499" width="10.85546875" style="1" customWidth="1"/>
    <col min="10500" max="10500" width="9.42578125" style="1" customWidth="1"/>
    <col min="10501" max="10501" width="15.7109375" style="1" customWidth="1"/>
    <col min="10502" max="10747" width="11.42578125" style="1"/>
    <col min="10748" max="10748" width="34" style="1" customWidth="1"/>
    <col min="10749" max="10749" width="11.42578125" style="1"/>
    <col min="10750" max="10755" width="10.85546875" style="1" customWidth="1"/>
    <col min="10756" max="10756" width="9.42578125" style="1" customWidth="1"/>
    <col min="10757" max="10757" width="15.7109375" style="1" customWidth="1"/>
    <col min="10758" max="11003" width="11.42578125" style="1"/>
    <col min="11004" max="11004" width="34" style="1" customWidth="1"/>
    <col min="11005" max="11005" width="11.42578125" style="1"/>
    <col min="11006" max="11011" width="10.85546875" style="1" customWidth="1"/>
    <col min="11012" max="11012" width="9.42578125" style="1" customWidth="1"/>
    <col min="11013" max="11013" width="15.7109375" style="1" customWidth="1"/>
    <col min="11014" max="11259" width="11.42578125" style="1"/>
    <col min="11260" max="11260" width="34" style="1" customWidth="1"/>
    <col min="11261" max="11261" width="11.42578125" style="1"/>
    <col min="11262" max="11267" width="10.85546875" style="1" customWidth="1"/>
    <col min="11268" max="11268" width="9.42578125" style="1" customWidth="1"/>
    <col min="11269" max="11269" width="15.7109375" style="1" customWidth="1"/>
    <col min="11270" max="11515" width="11.42578125" style="1"/>
    <col min="11516" max="11516" width="34" style="1" customWidth="1"/>
    <col min="11517" max="11517" width="11.42578125" style="1"/>
    <col min="11518" max="11523" width="10.85546875" style="1" customWidth="1"/>
    <col min="11524" max="11524" width="9.42578125" style="1" customWidth="1"/>
    <col min="11525" max="11525" width="15.7109375" style="1" customWidth="1"/>
    <col min="11526" max="11771" width="11.42578125" style="1"/>
    <col min="11772" max="11772" width="34" style="1" customWidth="1"/>
    <col min="11773" max="11773" width="11.42578125" style="1"/>
    <col min="11774" max="11779" width="10.85546875" style="1" customWidth="1"/>
    <col min="11780" max="11780" width="9.42578125" style="1" customWidth="1"/>
    <col min="11781" max="11781" width="15.7109375" style="1" customWidth="1"/>
    <col min="11782" max="12027" width="11.42578125" style="1"/>
    <col min="12028" max="12028" width="34" style="1" customWidth="1"/>
    <col min="12029" max="12029" width="11.42578125" style="1"/>
    <col min="12030" max="12035" width="10.85546875" style="1" customWidth="1"/>
    <col min="12036" max="12036" width="9.42578125" style="1" customWidth="1"/>
    <col min="12037" max="12037" width="15.7109375" style="1" customWidth="1"/>
    <col min="12038" max="12283" width="11.42578125" style="1"/>
    <col min="12284" max="12284" width="34" style="1" customWidth="1"/>
    <col min="12285" max="12285" width="11.42578125" style="1"/>
    <col min="12286" max="12291" width="10.85546875" style="1" customWidth="1"/>
    <col min="12292" max="12292" width="9.42578125" style="1" customWidth="1"/>
    <col min="12293" max="12293" width="15.7109375" style="1" customWidth="1"/>
    <col min="12294" max="12539" width="11.42578125" style="1"/>
    <col min="12540" max="12540" width="34" style="1" customWidth="1"/>
    <col min="12541" max="12541" width="11.42578125" style="1"/>
    <col min="12542" max="12547" width="10.85546875" style="1" customWidth="1"/>
    <col min="12548" max="12548" width="9.42578125" style="1" customWidth="1"/>
    <col min="12549" max="12549" width="15.7109375" style="1" customWidth="1"/>
    <col min="12550" max="12795" width="11.42578125" style="1"/>
    <col min="12796" max="12796" width="34" style="1" customWidth="1"/>
    <col min="12797" max="12797" width="11.42578125" style="1"/>
    <col min="12798" max="12803" width="10.85546875" style="1" customWidth="1"/>
    <col min="12804" max="12804" width="9.42578125" style="1" customWidth="1"/>
    <col min="12805" max="12805" width="15.7109375" style="1" customWidth="1"/>
    <col min="12806" max="13051" width="11.42578125" style="1"/>
    <col min="13052" max="13052" width="34" style="1" customWidth="1"/>
    <col min="13053" max="13053" width="11.42578125" style="1"/>
    <col min="13054" max="13059" width="10.85546875" style="1" customWidth="1"/>
    <col min="13060" max="13060" width="9.42578125" style="1" customWidth="1"/>
    <col min="13061" max="13061" width="15.7109375" style="1" customWidth="1"/>
    <col min="13062" max="13307" width="11.42578125" style="1"/>
    <col min="13308" max="13308" width="34" style="1" customWidth="1"/>
    <col min="13309" max="13309" width="11.42578125" style="1"/>
    <col min="13310" max="13315" width="10.85546875" style="1" customWidth="1"/>
    <col min="13316" max="13316" width="9.42578125" style="1" customWidth="1"/>
    <col min="13317" max="13317" width="15.7109375" style="1" customWidth="1"/>
    <col min="13318" max="13563" width="11.42578125" style="1"/>
    <col min="13564" max="13564" width="34" style="1" customWidth="1"/>
    <col min="13565" max="13565" width="11.42578125" style="1"/>
    <col min="13566" max="13571" width="10.85546875" style="1" customWidth="1"/>
    <col min="13572" max="13572" width="9.42578125" style="1" customWidth="1"/>
    <col min="13573" max="13573" width="15.7109375" style="1" customWidth="1"/>
    <col min="13574" max="13819" width="11.42578125" style="1"/>
    <col min="13820" max="13820" width="34" style="1" customWidth="1"/>
    <col min="13821" max="13821" width="11.42578125" style="1"/>
    <col min="13822" max="13827" width="10.85546875" style="1" customWidth="1"/>
    <col min="13828" max="13828" width="9.42578125" style="1" customWidth="1"/>
    <col min="13829" max="13829" width="15.7109375" style="1" customWidth="1"/>
    <col min="13830" max="14075" width="11.42578125" style="1"/>
    <col min="14076" max="14076" width="34" style="1" customWidth="1"/>
    <col min="14077" max="14077" width="11.42578125" style="1"/>
    <col min="14078" max="14083" width="10.85546875" style="1" customWidth="1"/>
    <col min="14084" max="14084" width="9.42578125" style="1" customWidth="1"/>
    <col min="14085" max="14085" width="15.7109375" style="1" customWidth="1"/>
    <col min="14086" max="14331" width="11.42578125" style="1"/>
    <col min="14332" max="14332" width="34" style="1" customWidth="1"/>
    <col min="14333" max="14333" width="11.42578125" style="1"/>
    <col min="14334" max="14339" width="10.85546875" style="1" customWidth="1"/>
    <col min="14340" max="14340" width="9.42578125" style="1" customWidth="1"/>
    <col min="14341" max="14341" width="15.7109375" style="1" customWidth="1"/>
    <col min="14342" max="14587" width="11.42578125" style="1"/>
    <col min="14588" max="14588" width="34" style="1" customWidth="1"/>
    <col min="14589" max="14589" width="11.42578125" style="1"/>
    <col min="14590" max="14595" width="10.85546875" style="1" customWidth="1"/>
    <col min="14596" max="14596" width="9.42578125" style="1" customWidth="1"/>
    <col min="14597" max="14597" width="15.7109375" style="1" customWidth="1"/>
    <col min="14598" max="14843" width="11.42578125" style="1"/>
    <col min="14844" max="14844" width="34" style="1" customWidth="1"/>
    <col min="14845" max="14845" width="11.42578125" style="1"/>
    <col min="14846" max="14851" width="10.85546875" style="1" customWidth="1"/>
    <col min="14852" max="14852" width="9.42578125" style="1" customWidth="1"/>
    <col min="14853" max="14853" width="15.7109375" style="1" customWidth="1"/>
    <col min="14854" max="15099" width="11.42578125" style="1"/>
    <col min="15100" max="15100" width="34" style="1" customWidth="1"/>
    <col min="15101" max="15101" width="11.42578125" style="1"/>
    <col min="15102" max="15107" width="10.85546875" style="1" customWidth="1"/>
    <col min="15108" max="15108" width="9.42578125" style="1" customWidth="1"/>
    <col min="15109" max="15109" width="15.7109375" style="1" customWidth="1"/>
    <col min="15110" max="15355" width="11.42578125" style="1"/>
    <col min="15356" max="15356" width="34" style="1" customWidth="1"/>
    <col min="15357" max="15357" width="11.42578125" style="1"/>
    <col min="15358" max="15363" width="10.85546875" style="1" customWidth="1"/>
    <col min="15364" max="15364" width="9.42578125" style="1" customWidth="1"/>
    <col min="15365" max="15365" width="15.7109375" style="1" customWidth="1"/>
    <col min="15366" max="15611" width="11.42578125" style="1"/>
    <col min="15612" max="15612" width="34" style="1" customWidth="1"/>
    <col min="15613" max="15613" width="11.42578125" style="1"/>
    <col min="15614" max="15619" width="10.85546875" style="1" customWidth="1"/>
    <col min="15620" max="15620" width="9.42578125" style="1" customWidth="1"/>
    <col min="15621" max="15621" width="15.7109375" style="1" customWidth="1"/>
    <col min="15622" max="15867" width="11.42578125" style="1"/>
    <col min="15868" max="15868" width="34" style="1" customWidth="1"/>
    <col min="15869" max="15869" width="11.42578125" style="1"/>
    <col min="15870" max="15875" width="10.85546875" style="1" customWidth="1"/>
    <col min="15876" max="15876" width="9.42578125" style="1" customWidth="1"/>
    <col min="15877" max="15877" width="15.7109375" style="1" customWidth="1"/>
    <col min="15878" max="16123" width="11.42578125" style="1"/>
    <col min="16124" max="16124" width="34" style="1" customWidth="1"/>
    <col min="16125" max="16125" width="11.42578125" style="1"/>
    <col min="16126" max="16131" width="10.85546875" style="1" customWidth="1"/>
    <col min="16132" max="16132" width="9.42578125" style="1" customWidth="1"/>
    <col min="16133" max="16133" width="15.7109375" style="1" customWidth="1"/>
    <col min="16134" max="16384" width="11.42578125" style="1"/>
  </cols>
  <sheetData>
    <row r="1" spans="1:10" ht="8.25" customHeight="1">
      <c r="A1" s="1" t="s">
        <v>0</v>
      </c>
      <c r="B1" s="220" t="s">
        <v>46</v>
      </c>
      <c r="C1" s="220"/>
      <c r="D1" s="220"/>
      <c r="E1" s="220"/>
      <c r="F1" s="220"/>
      <c r="G1" s="220"/>
      <c r="H1" s="220"/>
      <c r="I1" s="220"/>
      <c r="J1" s="220"/>
    </row>
    <row r="2" spans="1:10" ht="15" customHeight="1">
      <c r="A2" s="2"/>
      <c r="B2" s="220"/>
      <c r="C2" s="220"/>
      <c r="D2" s="220"/>
      <c r="E2" s="220"/>
      <c r="F2" s="220"/>
      <c r="G2" s="220"/>
      <c r="H2" s="220"/>
      <c r="I2" s="220"/>
      <c r="J2" s="220"/>
    </row>
    <row r="3" spans="1:10" ht="13.5" thickBot="1">
      <c r="B3" s="221"/>
      <c r="C3" s="221"/>
      <c r="D3" s="221"/>
      <c r="E3" s="221"/>
      <c r="F3" s="221"/>
      <c r="G3" s="221"/>
      <c r="H3" s="221"/>
      <c r="I3" s="221"/>
      <c r="J3" s="221"/>
    </row>
    <row r="4" spans="1:10" ht="14.1" customHeight="1">
      <c r="B4" s="243" t="s">
        <v>75</v>
      </c>
      <c r="C4" s="244"/>
      <c r="D4" s="245"/>
      <c r="E4" s="237" t="s">
        <v>27</v>
      </c>
      <c r="F4" s="238"/>
      <c r="G4" s="238"/>
      <c r="H4" s="239"/>
      <c r="I4" s="237" t="s">
        <v>43</v>
      </c>
      <c r="J4" s="239"/>
    </row>
    <row r="5" spans="1:10" ht="21" customHeight="1">
      <c r="B5" s="234" t="s">
        <v>0</v>
      </c>
      <c r="C5" s="235"/>
      <c r="D5" s="236"/>
      <c r="E5" s="240"/>
      <c r="F5" s="241"/>
      <c r="G5" s="241"/>
      <c r="H5" s="242"/>
      <c r="I5" s="240"/>
      <c r="J5" s="242"/>
    </row>
    <row r="6" spans="1:10" ht="14.1" customHeight="1">
      <c r="B6" s="231" t="s">
        <v>71</v>
      </c>
      <c r="C6" s="232"/>
      <c r="D6" s="233"/>
      <c r="E6" s="70" t="s">
        <v>28</v>
      </c>
      <c r="F6" s="71" t="s">
        <v>29</v>
      </c>
      <c r="G6" s="71" t="s">
        <v>30</v>
      </c>
      <c r="H6" s="72" t="s">
        <v>31</v>
      </c>
      <c r="I6" s="248"/>
      <c r="J6" s="249"/>
    </row>
    <row r="7" spans="1:10" ht="18" customHeight="1">
      <c r="B7" s="222"/>
      <c r="C7" s="223"/>
      <c r="D7" s="224"/>
      <c r="E7" s="129"/>
      <c r="F7" s="130"/>
      <c r="G7" s="130"/>
      <c r="H7" s="131"/>
      <c r="I7" s="250"/>
      <c r="J7" s="251"/>
    </row>
    <row r="8" spans="1:10" ht="21" customHeight="1" thickBot="1">
      <c r="A8" s="3"/>
      <c r="B8" s="225"/>
      <c r="C8" s="226"/>
      <c r="D8" s="227"/>
      <c r="E8" s="132"/>
      <c r="F8" s="132"/>
      <c r="G8" s="132"/>
      <c r="H8" s="133"/>
      <c r="I8" s="246"/>
      <c r="J8" s="247"/>
    </row>
    <row r="9" spans="1:10" ht="27.75" customHeight="1" thickBot="1">
      <c r="A9" s="107" t="s">
        <v>45</v>
      </c>
      <c r="B9" s="228" t="s">
        <v>88</v>
      </c>
      <c r="C9" s="229"/>
      <c r="D9" s="229"/>
      <c r="E9" s="229"/>
      <c r="F9" s="229"/>
      <c r="G9" s="229"/>
      <c r="H9" s="229"/>
      <c r="I9" s="229"/>
      <c r="J9" s="230"/>
    </row>
    <row r="10" spans="1:10" ht="23.25" customHeight="1" thickBot="1">
      <c r="A10" s="106" t="s">
        <v>2</v>
      </c>
      <c r="B10" s="108"/>
      <c r="C10" s="109"/>
      <c r="D10" s="109"/>
      <c r="E10" s="109"/>
      <c r="F10" s="109"/>
      <c r="G10" s="109"/>
      <c r="H10" s="110"/>
      <c r="I10" s="4" t="s">
        <v>3</v>
      </c>
      <c r="J10" s="120" t="s">
        <v>5</v>
      </c>
    </row>
    <row r="11" spans="1:10" ht="21.95" customHeight="1">
      <c r="A11" s="5" t="s">
        <v>4</v>
      </c>
      <c r="B11" s="90"/>
      <c r="C11" s="91"/>
      <c r="D11" s="91"/>
      <c r="E11" s="91"/>
      <c r="F11" s="91"/>
      <c r="G11" s="91"/>
      <c r="H11" s="92"/>
      <c r="I11" s="117"/>
      <c r="J11" s="173" t="s">
        <v>0</v>
      </c>
    </row>
    <row r="12" spans="1:10" ht="21.95" customHeight="1" thickBot="1">
      <c r="A12" s="6" t="s">
        <v>6</v>
      </c>
      <c r="B12" s="93"/>
      <c r="C12" s="94"/>
      <c r="D12" s="94"/>
      <c r="E12" s="94"/>
      <c r="F12" s="94"/>
      <c r="G12" s="94"/>
      <c r="H12" s="95"/>
      <c r="I12" s="118"/>
      <c r="J12" s="174"/>
    </row>
    <row r="13" spans="1:10" ht="13.5" customHeight="1" thickBot="1">
      <c r="A13" s="7" t="s">
        <v>7</v>
      </c>
      <c r="B13" s="87" t="s">
        <v>8</v>
      </c>
      <c r="C13" s="88" t="s">
        <v>8</v>
      </c>
      <c r="D13" s="88" t="s">
        <v>8</v>
      </c>
      <c r="E13" s="88" t="s">
        <v>8</v>
      </c>
      <c r="F13" s="88" t="s">
        <v>8</v>
      </c>
      <c r="G13" s="88" t="s">
        <v>8</v>
      </c>
      <c r="H13" s="89" t="s">
        <v>8</v>
      </c>
      <c r="I13" s="119"/>
      <c r="J13" s="175"/>
    </row>
    <row r="14" spans="1:10" ht="5.0999999999999996" customHeight="1">
      <c r="A14" s="8"/>
      <c r="B14" s="9"/>
      <c r="C14" s="10"/>
      <c r="D14" s="10"/>
      <c r="E14" s="10"/>
      <c r="F14" s="10"/>
      <c r="G14" s="10"/>
      <c r="H14" s="11"/>
      <c r="I14" s="12"/>
      <c r="J14" s="13"/>
    </row>
    <row r="15" spans="1:10" ht="20.100000000000001" customHeight="1">
      <c r="A15" s="14" t="s">
        <v>81</v>
      </c>
      <c r="B15" s="134"/>
      <c r="C15" s="135"/>
      <c r="D15" s="135"/>
      <c r="E15" s="135"/>
      <c r="F15" s="135"/>
      <c r="G15" s="135"/>
      <c r="H15" s="136"/>
      <c r="I15" s="18"/>
      <c r="J15" s="19"/>
    </row>
    <row r="16" spans="1:10" ht="20.100000000000001" customHeight="1">
      <c r="A16" s="14" t="s">
        <v>40</v>
      </c>
      <c r="B16" s="169">
        <f>SUM(B15*0.725)</f>
        <v>0</v>
      </c>
      <c r="C16" s="76">
        <f t="shared" ref="C16:H16" si="0">SUM(C15*0.725)</f>
        <v>0</v>
      </c>
      <c r="D16" s="76">
        <f t="shared" si="0"/>
        <v>0</v>
      </c>
      <c r="E16" s="76">
        <f t="shared" si="0"/>
        <v>0</v>
      </c>
      <c r="F16" s="76">
        <f t="shared" si="0"/>
        <v>0</v>
      </c>
      <c r="G16" s="76">
        <f t="shared" si="0"/>
        <v>0</v>
      </c>
      <c r="H16" s="77">
        <f t="shared" si="0"/>
        <v>0</v>
      </c>
      <c r="I16" s="20">
        <v>54855</v>
      </c>
      <c r="J16" s="21">
        <f>SUM(B16:H16)</f>
        <v>0</v>
      </c>
    </row>
    <row r="17" spans="1:10" ht="20.100000000000001" customHeight="1">
      <c r="A17" s="14" t="s">
        <v>9</v>
      </c>
      <c r="B17" s="22"/>
      <c r="C17" s="23"/>
      <c r="D17" s="23"/>
      <c r="E17" s="23"/>
      <c r="F17" s="23"/>
      <c r="G17" s="23"/>
      <c r="H17" s="24"/>
      <c r="I17" s="20">
        <v>54855</v>
      </c>
      <c r="J17" s="21">
        <f t="shared" ref="J17:J22" si="1">SUM(B17:H17)</f>
        <v>0</v>
      </c>
    </row>
    <row r="18" spans="1:10" ht="20.100000000000001" customHeight="1">
      <c r="A18" s="14" t="s">
        <v>10</v>
      </c>
      <c r="B18" s="22"/>
      <c r="C18" s="23"/>
      <c r="D18" s="23"/>
      <c r="E18" s="23"/>
      <c r="F18" s="23"/>
      <c r="G18" s="23"/>
      <c r="H18" s="24"/>
      <c r="I18" s="20">
        <v>54855</v>
      </c>
      <c r="J18" s="21">
        <f t="shared" si="1"/>
        <v>0</v>
      </c>
    </row>
    <row r="19" spans="1:10" ht="20.100000000000001" customHeight="1">
      <c r="A19" s="14" t="s">
        <v>11</v>
      </c>
      <c r="B19" s="22"/>
      <c r="C19" s="23"/>
      <c r="D19" s="23"/>
      <c r="E19" s="23"/>
      <c r="F19" s="23"/>
      <c r="G19" s="23"/>
      <c r="H19" s="24"/>
      <c r="I19" s="20">
        <v>54810</v>
      </c>
      <c r="J19" s="21">
        <f t="shared" si="1"/>
        <v>0</v>
      </c>
    </row>
    <row r="20" spans="1:10" ht="20.100000000000001" customHeight="1">
      <c r="A20" s="14" t="s">
        <v>12</v>
      </c>
      <c r="B20" s="22"/>
      <c r="C20" s="23"/>
      <c r="D20" s="23"/>
      <c r="E20" s="23"/>
      <c r="F20" s="23"/>
      <c r="G20" s="23"/>
      <c r="H20" s="24"/>
      <c r="I20" s="20">
        <v>54830</v>
      </c>
      <c r="J20" s="21">
        <f t="shared" si="1"/>
        <v>0</v>
      </c>
    </row>
    <row r="21" spans="1:10" ht="20.100000000000001" customHeight="1">
      <c r="A21" s="14" t="s">
        <v>13</v>
      </c>
      <c r="B21" s="22"/>
      <c r="C21" s="23"/>
      <c r="D21" s="23"/>
      <c r="E21" s="23"/>
      <c r="F21" s="23"/>
      <c r="G21" s="23"/>
      <c r="H21" s="24"/>
      <c r="I21" s="20">
        <v>54820</v>
      </c>
      <c r="J21" s="21">
        <f t="shared" si="1"/>
        <v>0</v>
      </c>
    </row>
    <row r="22" spans="1:10" ht="20.100000000000001" customHeight="1" thickBot="1">
      <c r="A22" s="14" t="s">
        <v>14</v>
      </c>
      <c r="B22" s="22"/>
      <c r="C22" s="23"/>
      <c r="D22" s="23"/>
      <c r="E22" s="23"/>
      <c r="F22" s="23"/>
      <c r="G22" s="23"/>
      <c r="H22" s="24"/>
      <c r="I22" s="20"/>
      <c r="J22" s="21">
        <f t="shared" si="1"/>
        <v>0</v>
      </c>
    </row>
    <row r="23" spans="1:10" ht="20.100000000000001" customHeight="1" thickBot="1">
      <c r="A23" s="25" t="s">
        <v>15</v>
      </c>
      <c r="B23" s="176" t="s">
        <v>0</v>
      </c>
      <c r="C23" s="177"/>
      <c r="D23" s="177"/>
      <c r="E23" s="177"/>
      <c r="F23" s="177"/>
      <c r="G23" s="177"/>
      <c r="H23" s="178"/>
      <c r="I23" s="26"/>
      <c r="J23" s="85">
        <f>SUM(J16:J22)</f>
        <v>0</v>
      </c>
    </row>
    <row r="24" spans="1:10" ht="5.0999999999999996" customHeight="1">
      <c r="A24" s="27"/>
      <c r="B24" s="28"/>
      <c r="C24" s="29"/>
      <c r="D24" s="29"/>
      <c r="E24" s="29"/>
      <c r="F24" s="29"/>
      <c r="G24" s="29"/>
      <c r="H24" s="30"/>
      <c r="I24" s="31"/>
      <c r="J24" s="32"/>
    </row>
    <row r="25" spans="1:10" ht="20.100000000000001" customHeight="1">
      <c r="A25" s="14" t="s">
        <v>16</v>
      </c>
      <c r="B25" s="22"/>
      <c r="C25" s="23"/>
      <c r="D25" s="23"/>
      <c r="E25" s="23"/>
      <c r="F25" s="23"/>
      <c r="G25" s="23"/>
      <c r="H25" s="24"/>
      <c r="I25" s="20">
        <v>54840</v>
      </c>
      <c r="J25" s="21">
        <f>SUM(B25:H25)</f>
        <v>0</v>
      </c>
    </row>
    <row r="26" spans="1:10" ht="20.100000000000001" customHeight="1">
      <c r="A26" s="14" t="s">
        <v>17</v>
      </c>
      <c r="B26" s="22"/>
      <c r="C26" s="23"/>
      <c r="D26" s="23"/>
      <c r="E26" s="23"/>
      <c r="F26" s="23"/>
      <c r="G26" s="23"/>
      <c r="H26" s="24"/>
      <c r="I26" s="20">
        <v>54840</v>
      </c>
      <c r="J26" s="21">
        <f>SUM(B26:H26)</f>
        <v>0</v>
      </c>
    </row>
    <row r="27" spans="1:10" ht="20.100000000000001" customHeight="1">
      <c r="A27" s="14" t="s">
        <v>18</v>
      </c>
      <c r="B27" s="22"/>
      <c r="C27" s="23"/>
      <c r="D27" s="23"/>
      <c r="E27" s="23"/>
      <c r="F27" s="23"/>
      <c r="G27" s="23"/>
      <c r="H27" s="24"/>
      <c r="I27" s="20">
        <v>54840</v>
      </c>
      <c r="J27" s="21">
        <f>SUM(B27:H27)</f>
        <v>0</v>
      </c>
    </row>
    <row r="28" spans="1:10" ht="20.100000000000001" customHeight="1" thickBot="1">
      <c r="A28" s="111" t="s">
        <v>48</v>
      </c>
      <c r="B28" s="22"/>
      <c r="C28" s="23"/>
      <c r="D28" s="23"/>
      <c r="E28" s="23"/>
      <c r="F28" s="23"/>
      <c r="G28" s="23"/>
      <c r="H28" s="24"/>
      <c r="I28" s="20">
        <v>54840</v>
      </c>
      <c r="J28" s="21">
        <f>SUM(B28:H28)</f>
        <v>0</v>
      </c>
    </row>
    <row r="29" spans="1:10" ht="20.100000000000001" customHeight="1" thickBot="1">
      <c r="A29" s="25" t="s">
        <v>19</v>
      </c>
      <c r="B29" s="189" t="s">
        <v>0</v>
      </c>
      <c r="C29" s="190"/>
      <c r="D29" s="190"/>
      <c r="E29" s="190"/>
      <c r="F29" s="190"/>
      <c r="G29" s="190"/>
      <c r="H29" s="191"/>
      <c r="I29" s="33"/>
      <c r="J29" s="85">
        <f>SUM(J25:J28)</f>
        <v>0</v>
      </c>
    </row>
    <row r="30" spans="1:10" ht="5.0999999999999996" customHeight="1" thickBot="1">
      <c r="A30" s="27"/>
      <c r="B30" s="28"/>
      <c r="C30" s="29"/>
      <c r="D30" s="29"/>
      <c r="E30" s="29"/>
      <c r="F30" s="29"/>
      <c r="G30" s="29"/>
      <c r="H30" s="30"/>
      <c r="I30" s="31"/>
      <c r="J30" s="32"/>
    </row>
    <row r="31" spans="1:10" ht="20.100000000000001" customHeight="1">
      <c r="A31" s="7" t="s">
        <v>20</v>
      </c>
      <c r="B31" s="22"/>
      <c r="C31" s="23"/>
      <c r="D31" s="23"/>
      <c r="E31" s="23"/>
      <c r="F31" s="23"/>
      <c r="G31" s="23"/>
      <c r="H31" s="24"/>
      <c r="I31" s="81">
        <v>55030</v>
      </c>
      <c r="J31" s="83">
        <f>SUM(B31:H31)</f>
        <v>0</v>
      </c>
    </row>
    <row r="32" spans="1:10" ht="20.100000000000001" customHeight="1" thickBot="1">
      <c r="A32" s="7" t="s">
        <v>21</v>
      </c>
      <c r="B32" s="34"/>
      <c r="C32" s="35"/>
      <c r="D32" s="35"/>
      <c r="E32" s="35"/>
      <c r="F32" s="35"/>
      <c r="G32" s="35"/>
      <c r="H32" s="36"/>
      <c r="I32" s="81">
        <v>53890</v>
      </c>
      <c r="J32" s="84">
        <f>SUM(B32:H32)</f>
        <v>0</v>
      </c>
    </row>
    <row r="33" spans="1:10" ht="5.0999999999999996" customHeight="1" thickBot="1">
      <c r="A33" s="27"/>
      <c r="B33" s="28"/>
      <c r="C33" s="29"/>
      <c r="D33" s="29"/>
      <c r="E33" s="29"/>
      <c r="F33" s="37"/>
      <c r="G33" s="29"/>
      <c r="H33" s="30"/>
      <c r="I33" s="38"/>
      <c r="J33" s="82"/>
    </row>
    <row r="34" spans="1:10" ht="20.100000000000001" customHeight="1" thickBot="1">
      <c r="A34" s="112" t="s">
        <v>47</v>
      </c>
      <c r="B34" s="113"/>
      <c r="C34" s="114"/>
      <c r="D34" s="114"/>
      <c r="E34" s="114"/>
      <c r="F34" s="114"/>
      <c r="G34" s="114"/>
      <c r="H34" s="115"/>
      <c r="I34" s="116"/>
      <c r="J34" s="85">
        <f>SUM(B34:H34)</f>
        <v>0</v>
      </c>
    </row>
    <row r="35" spans="1:10" ht="5.25" customHeight="1">
      <c r="A35" s="73"/>
      <c r="B35" s="9"/>
      <c r="C35" s="10"/>
      <c r="D35" s="10"/>
      <c r="E35" s="10"/>
      <c r="F35" s="10"/>
      <c r="G35" s="10"/>
      <c r="H35" s="11"/>
      <c r="I35" s="74"/>
      <c r="J35" s="75"/>
    </row>
    <row r="36" spans="1:10" ht="20.100000000000001" customHeight="1">
      <c r="A36" s="7" t="s">
        <v>22</v>
      </c>
      <c r="B36" s="41">
        <f t="shared" ref="B36:H36" si="2">SUM(B16:B22,B25:B28,B31,B32,B34)</f>
        <v>0</v>
      </c>
      <c r="C36" s="42">
        <f t="shared" si="2"/>
        <v>0</v>
      </c>
      <c r="D36" s="42">
        <f t="shared" si="2"/>
        <v>0</v>
      </c>
      <c r="E36" s="42">
        <f t="shared" si="2"/>
        <v>0</v>
      </c>
      <c r="F36" s="42">
        <f t="shared" si="2"/>
        <v>0</v>
      </c>
      <c r="G36" s="42">
        <f t="shared" si="2"/>
        <v>0</v>
      </c>
      <c r="H36" s="43">
        <f t="shared" si="2"/>
        <v>0</v>
      </c>
      <c r="I36" s="44"/>
      <c r="J36" s="45">
        <f>SUM(B36:H36)</f>
        <v>0</v>
      </c>
    </row>
    <row r="37" spans="1:10" ht="20.100000000000001" customHeight="1" thickBot="1">
      <c r="A37" s="46" t="s">
        <v>23</v>
      </c>
      <c r="B37" s="22">
        <v>1</v>
      </c>
      <c r="C37" s="23">
        <v>1</v>
      </c>
      <c r="D37" s="23">
        <v>1</v>
      </c>
      <c r="E37" s="23">
        <v>1</v>
      </c>
      <c r="F37" s="23">
        <v>1</v>
      </c>
      <c r="G37" s="47">
        <v>1</v>
      </c>
      <c r="H37" s="24">
        <v>1</v>
      </c>
      <c r="I37" s="48"/>
      <c r="J37" s="49"/>
    </row>
    <row r="38" spans="1:10" ht="20.100000000000001" customHeight="1" thickBot="1">
      <c r="A38" s="7" t="s">
        <v>24</v>
      </c>
      <c r="B38" s="50">
        <f>+B36*B37</f>
        <v>0</v>
      </c>
      <c r="C38" s="51">
        <f t="shared" ref="C38:H38" si="3">+C36*C37</f>
        <v>0</v>
      </c>
      <c r="D38" s="51">
        <f t="shared" si="3"/>
        <v>0</v>
      </c>
      <c r="E38" s="51">
        <f t="shared" si="3"/>
        <v>0</v>
      </c>
      <c r="F38" s="51">
        <f t="shared" si="3"/>
        <v>0</v>
      </c>
      <c r="G38" s="51">
        <f t="shared" si="3"/>
        <v>0</v>
      </c>
      <c r="H38" s="52">
        <f t="shared" si="3"/>
        <v>0</v>
      </c>
      <c r="I38" s="40"/>
      <c r="J38" s="53">
        <f>SUM(B38:H38)</f>
        <v>0</v>
      </c>
    </row>
    <row r="39" spans="1:10" ht="14.1" customHeight="1" thickBot="1">
      <c r="A39" s="186" t="s">
        <v>49</v>
      </c>
      <c r="B39" s="187"/>
      <c r="C39" s="187"/>
      <c r="D39" s="187"/>
      <c r="E39" s="188"/>
      <c r="F39" s="54"/>
      <c r="G39" s="54"/>
      <c r="H39" s="55"/>
      <c r="I39" s="56"/>
      <c r="J39" s="57"/>
    </row>
    <row r="40" spans="1:10" ht="18" customHeight="1">
      <c r="A40" s="192"/>
      <c r="B40" s="193"/>
      <c r="C40" s="193"/>
      <c r="D40" s="193"/>
      <c r="E40" s="194"/>
      <c r="F40" s="58" t="s">
        <v>25</v>
      </c>
      <c r="G40" s="58"/>
      <c r="I40" s="59"/>
      <c r="J40" s="60">
        <v>0</v>
      </c>
    </row>
    <row r="41" spans="1:10" ht="18" customHeight="1">
      <c r="A41" s="179" t="s">
        <v>0</v>
      </c>
      <c r="B41" s="180"/>
      <c r="C41" s="180"/>
      <c r="D41" s="180"/>
      <c r="E41" s="181"/>
      <c r="F41" s="58" t="s">
        <v>26</v>
      </c>
      <c r="G41" s="58"/>
      <c r="I41" s="59"/>
      <c r="J41" s="86">
        <f>SUM(J38-J40)</f>
        <v>0</v>
      </c>
    </row>
    <row r="42" spans="1:10" ht="18" customHeight="1">
      <c r="A42" s="179" t="s">
        <v>0</v>
      </c>
      <c r="B42" s="180"/>
      <c r="C42" s="180"/>
      <c r="D42" s="180"/>
      <c r="E42" s="181"/>
      <c r="F42" s="58" t="s">
        <v>32</v>
      </c>
      <c r="G42" s="58"/>
      <c r="I42" s="59"/>
      <c r="J42" s="61"/>
    </row>
    <row r="43" spans="1:10" ht="18" customHeight="1" thickBot="1">
      <c r="A43" s="182" t="s">
        <v>0</v>
      </c>
      <c r="B43" s="183"/>
      <c r="C43" s="183"/>
      <c r="D43" s="183"/>
      <c r="E43" s="184"/>
      <c r="F43" s="58" t="s">
        <v>33</v>
      </c>
      <c r="G43" s="58"/>
      <c r="I43" s="59"/>
      <c r="J43" s="62"/>
    </row>
    <row r="44" spans="1:10" ht="5.25" customHeight="1" thickBot="1">
      <c r="A44" s="69"/>
      <c r="B44" s="10"/>
      <c r="C44" s="10"/>
      <c r="D44" s="10"/>
      <c r="E44" s="10"/>
      <c r="F44" s="63"/>
      <c r="G44" s="63"/>
      <c r="H44" s="63"/>
      <c r="I44" s="63"/>
      <c r="J44" s="64"/>
    </row>
    <row r="45" spans="1:10" ht="15.75" customHeight="1" thickBot="1">
      <c r="A45" s="198" t="s">
        <v>34</v>
      </c>
      <c r="B45" s="199"/>
      <c r="C45" s="199"/>
      <c r="D45" s="199"/>
      <c r="E45" s="199"/>
      <c r="F45" s="199"/>
      <c r="G45" s="199"/>
      <c r="H45" s="199"/>
      <c r="I45" s="199"/>
      <c r="J45" s="200"/>
    </row>
    <row r="46" spans="1:10">
      <c r="A46" s="216" t="s">
        <v>1</v>
      </c>
      <c r="B46" s="214" t="s">
        <v>35</v>
      </c>
      <c r="C46" s="214"/>
      <c r="D46" s="214"/>
      <c r="E46" s="214"/>
      <c r="F46" s="214"/>
      <c r="G46" s="214"/>
      <c r="H46" s="214"/>
      <c r="I46" s="215"/>
      <c r="J46" s="216" t="s">
        <v>36</v>
      </c>
    </row>
    <row r="47" spans="1:10" ht="13.5" thickBot="1">
      <c r="A47" s="217"/>
      <c r="B47" s="218" t="s">
        <v>37</v>
      </c>
      <c r="C47" s="218"/>
      <c r="D47" s="218"/>
      <c r="E47" s="218"/>
      <c r="F47" s="218"/>
      <c r="G47" s="218"/>
      <c r="H47" s="218"/>
      <c r="I47" s="219"/>
      <c r="J47" s="217"/>
    </row>
    <row r="48" spans="1:10" ht="21.75" customHeight="1">
      <c r="A48" s="103"/>
      <c r="B48" s="185"/>
      <c r="C48" s="185"/>
      <c r="D48" s="185"/>
      <c r="E48" s="185"/>
      <c r="F48" s="185"/>
      <c r="G48" s="185"/>
      <c r="H48" s="185"/>
      <c r="I48" s="185"/>
      <c r="J48" s="126"/>
    </row>
    <row r="49" spans="1:10" ht="21.75" customHeight="1">
      <c r="A49" s="104"/>
      <c r="B49" s="201"/>
      <c r="C49" s="201"/>
      <c r="D49" s="201"/>
      <c r="E49" s="201"/>
      <c r="F49" s="201"/>
      <c r="G49" s="201"/>
      <c r="H49" s="201"/>
      <c r="I49" s="201"/>
      <c r="J49" s="127"/>
    </row>
    <row r="50" spans="1:10" ht="21.75" customHeight="1" thickBot="1">
      <c r="A50" s="105"/>
      <c r="B50" s="202"/>
      <c r="C50" s="202"/>
      <c r="D50" s="202"/>
      <c r="E50" s="202"/>
      <c r="F50" s="202"/>
      <c r="G50" s="202"/>
      <c r="H50" s="202"/>
      <c r="I50" s="202"/>
      <c r="J50" s="128"/>
    </row>
    <row r="51" spans="1:10" ht="5.25" customHeight="1" thickBot="1">
      <c r="A51" s="8"/>
      <c r="B51" s="65"/>
      <c r="C51" s="65"/>
      <c r="D51" s="65"/>
      <c r="E51" s="65"/>
      <c r="F51" s="66"/>
      <c r="G51" s="65"/>
      <c r="H51" s="63"/>
      <c r="I51" s="63"/>
      <c r="J51" s="67"/>
    </row>
    <row r="52" spans="1:10" ht="14.1" customHeight="1" thickBot="1">
      <c r="A52" s="203" t="s">
        <v>76</v>
      </c>
      <c r="B52" s="204"/>
      <c r="C52" s="205"/>
      <c r="D52" s="78" t="s">
        <v>1</v>
      </c>
      <c r="E52" s="206" t="s">
        <v>38</v>
      </c>
      <c r="F52" s="207"/>
      <c r="G52" s="207"/>
      <c r="H52" s="208"/>
      <c r="I52" s="79"/>
      <c r="J52" s="80" t="s">
        <v>1</v>
      </c>
    </row>
    <row r="53" spans="1:10" ht="27.75" customHeight="1" thickBot="1">
      <c r="A53" s="209"/>
      <c r="B53" s="210"/>
      <c r="C53" s="211"/>
      <c r="D53" s="100"/>
      <c r="E53" s="212"/>
      <c r="F53" s="213"/>
      <c r="G53" s="213"/>
      <c r="H53" s="213"/>
      <c r="I53" s="101"/>
      <c r="J53" s="102"/>
    </row>
    <row r="54" spans="1:10" ht="24.95" customHeight="1" thickBot="1">
      <c r="A54" s="97" t="s">
        <v>75</v>
      </c>
      <c r="B54" s="195" t="str">
        <f>+B5</f>
        <v xml:space="preserve"> </v>
      </c>
      <c r="C54" s="196"/>
      <c r="D54" s="197"/>
      <c r="E54" s="98" t="s">
        <v>42</v>
      </c>
      <c r="F54" s="195"/>
      <c r="G54" s="196"/>
      <c r="H54" s="197"/>
      <c r="I54" s="96"/>
      <c r="J54" s="99"/>
    </row>
  </sheetData>
  <sheetProtection algorithmName="SHA-512" hashValue="tVheFtGcrcS8BwrR88aoSgJ6BiWfEchjwrKRg6tPlI2v9Jc+T9I/l7CZHf6h7FsF4tX9VsMwv/IfBix3f6Hyow==" saltValue="F6yWakOwUoANwvHlXULnxQ==" spinCount="100000" sheet="1" objects="1" scenarios="1"/>
  <protectedRanges>
    <protectedRange sqref="B5 B10:H12 B15:H15 B17:H22 B25:H28 B31:H32 B34:H34 B36:H37 A40:E43 A48:J50 A53:H53 J53 F54 B6:J9 B54" name="Range1"/>
  </protectedRanges>
  <mergeCells count="33">
    <mergeCell ref="B1:J3"/>
    <mergeCell ref="B7:D7"/>
    <mergeCell ref="B8:D8"/>
    <mergeCell ref="B9:J9"/>
    <mergeCell ref="B6:D6"/>
    <mergeCell ref="B5:D5"/>
    <mergeCell ref="E4:H5"/>
    <mergeCell ref="I4:J5"/>
    <mergeCell ref="B4:D4"/>
    <mergeCell ref="I8:J8"/>
    <mergeCell ref="I6:J7"/>
    <mergeCell ref="B54:D54"/>
    <mergeCell ref="F54:H54"/>
    <mergeCell ref="A45:J45"/>
    <mergeCell ref="B49:I49"/>
    <mergeCell ref="B50:I50"/>
    <mergeCell ref="A52:C52"/>
    <mergeCell ref="E52:H52"/>
    <mergeCell ref="A53:C53"/>
    <mergeCell ref="E53:H53"/>
    <mergeCell ref="B46:I46"/>
    <mergeCell ref="J46:J47"/>
    <mergeCell ref="B47:I47"/>
    <mergeCell ref="A46:A47"/>
    <mergeCell ref="J11:J13"/>
    <mergeCell ref="B23:H23"/>
    <mergeCell ref="A42:E42"/>
    <mergeCell ref="A43:E43"/>
    <mergeCell ref="B48:I48"/>
    <mergeCell ref="A39:E39"/>
    <mergeCell ref="B29:H29"/>
    <mergeCell ref="A40:E40"/>
    <mergeCell ref="A41:E41"/>
  </mergeCells>
  <printOptions horizontalCentered="1"/>
  <pageMargins left="0.25" right="0.25" top="0.25" bottom="0.25" header="0" footer="0"/>
  <pageSetup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53AB2-96E6-4F9D-96A1-DEB63D9C6C02}">
  <sheetPr>
    <tabColor rgb="FFFFFF00"/>
    <pageSetUpPr fitToPage="1"/>
  </sheetPr>
  <dimension ref="A1:G40"/>
  <sheetViews>
    <sheetView workbookViewId="0">
      <selection activeCell="K16" sqref="K16"/>
    </sheetView>
  </sheetViews>
  <sheetFormatPr defaultRowHeight="15"/>
  <cols>
    <col min="1" max="1" width="21" customWidth="1"/>
    <col min="2" max="2" width="18.140625" customWidth="1"/>
    <col min="3" max="3" width="17" customWidth="1"/>
    <col min="4" max="4" width="21.85546875" customWidth="1"/>
    <col min="5" max="5" width="32.7109375" customWidth="1"/>
    <col min="6" max="6" width="20.42578125" customWidth="1"/>
  </cols>
  <sheetData>
    <row r="1" spans="1:7" ht="36.75" customHeight="1">
      <c r="A1" s="254" t="s">
        <v>63</v>
      </c>
      <c r="B1" s="254"/>
      <c r="C1" s="254"/>
      <c r="D1" s="254"/>
      <c r="E1" s="254"/>
      <c r="F1" s="254"/>
    </row>
    <row r="2" spans="1:7" ht="31.5">
      <c r="A2" s="259" t="s">
        <v>54</v>
      </c>
      <c r="B2" s="259"/>
      <c r="C2" s="259"/>
      <c r="D2" s="259"/>
      <c r="E2" s="259"/>
      <c r="F2" s="259"/>
      <c r="G2" s="138"/>
    </row>
    <row r="3" spans="1:7" ht="12" customHeight="1"/>
    <row r="4" spans="1:7" ht="24.95" customHeight="1">
      <c r="A4" s="146" t="s">
        <v>77</v>
      </c>
      <c r="B4" s="260" t="s">
        <v>82</v>
      </c>
      <c r="C4" s="260"/>
      <c r="D4" s="145"/>
      <c r="E4" s="147" t="s">
        <v>64</v>
      </c>
      <c r="F4" s="151">
        <v>46114</v>
      </c>
    </row>
    <row r="5" spans="1:7" ht="24.95" customHeight="1">
      <c r="A5" s="139" t="s">
        <v>78</v>
      </c>
      <c r="B5" s="262" t="s">
        <v>83</v>
      </c>
      <c r="C5" s="262"/>
    </row>
    <row r="6" spans="1:7" ht="24.95" customHeight="1">
      <c r="B6" s="262" t="s">
        <v>84</v>
      </c>
      <c r="C6" s="262"/>
    </row>
    <row r="8" spans="1:7" ht="22.5" customHeight="1">
      <c r="A8" s="268" t="s">
        <v>55</v>
      </c>
      <c r="B8" s="268"/>
      <c r="C8" s="268"/>
      <c r="D8" s="268"/>
      <c r="E8" s="268"/>
      <c r="F8" s="268"/>
      <c r="G8" s="140"/>
    </row>
    <row r="9" spans="1:7" ht="9.75" customHeight="1" thickBot="1"/>
    <row r="10" spans="1:7" ht="19.5" thickBot="1">
      <c r="A10" s="142" t="s">
        <v>56</v>
      </c>
      <c r="B10" s="143" t="s">
        <v>57</v>
      </c>
      <c r="C10" s="143" t="s">
        <v>58</v>
      </c>
      <c r="D10" s="255" t="s">
        <v>59</v>
      </c>
      <c r="E10" s="256"/>
      <c r="F10" s="144" t="s">
        <v>60</v>
      </c>
    </row>
    <row r="11" spans="1:7" ht="20.100000000000001" customHeight="1" thickBot="1">
      <c r="A11" s="152">
        <v>46106</v>
      </c>
      <c r="B11" s="171" t="s">
        <v>85</v>
      </c>
      <c r="C11" s="172" t="s">
        <v>86</v>
      </c>
      <c r="D11" s="257" t="s">
        <v>87</v>
      </c>
      <c r="E11" s="258"/>
      <c r="F11" s="153">
        <v>71</v>
      </c>
    </row>
    <row r="12" spans="1:7" ht="20.100000000000001" customHeight="1" thickBot="1">
      <c r="A12" s="154">
        <v>46107</v>
      </c>
      <c r="B12" s="171" t="s">
        <v>85</v>
      </c>
      <c r="C12" s="172" t="s">
        <v>86</v>
      </c>
      <c r="D12" s="257" t="s">
        <v>87</v>
      </c>
      <c r="E12" s="258"/>
      <c r="F12" s="153">
        <v>71</v>
      </c>
    </row>
    <row r="13" spans="1:7" ht="20.100000000000001" customHeight="1">
      <c r="A13" s="154"/>
      <c r="B13" s="141"/>
      <c r="C13" s="141"/>
      <c r="D13" s="263"/>
      <c r="E13" s="264"/>
      <c r="F13" s="155"/>
    </row>
    <row r="14" spans="1:7" ht="20.100000000000001" customHeight="1">
      <c r="A14" s="154"/>
      <c r="B14" s="141"/>
      <c r="C14" s="141"/>
      <c r="D14" s="263"/>
      <c r="E14" s="264"/>
      <c r="F14" s="155"/>
    </row>
    <row r="15" spans="1:7" ht="20.100000000000001" customHeight="1">
      <c r="A15" s="154"/>
      <c r="B15" s="141"/>
      <c r="C15" s="141"/>
      <c r="D15" s="263"/>
      <c r="E15" s="264"/>
      <c r="F15" s="155"/>
    </row>
    <row r="16" spans="1:7" ht="20.100000000000001" customHeight="1">
      <c r="A16" s="154"/>
      <c r="B16" s="141"/>
      <c r="C16" s="141"/>
      <c r="D16" s="263"/>
      <c r="E16" s="264"/>
      <c r="F16" s="155"/>
    </row>
    <row r="17" spans="1:6" ht="20.100000000000001" customHeight="1">
      <c r="A17" s="154"/>
      <c r="B17" s="141"/>
      <c r="C17" s="141"/>
      <c r="D17" s="263"/>
      <c r="E17" s="264"/>
      <c r="F17" s="155"/>
    </row>
    <row r="18" spans="1:6" ht="20.100000000000001" customHeight="1">
      <c r="A18" s="154"/>
      <c r="B18" s="141"/>
      <c r="C18" s="141"/>
      <c r="D18" s="263"/>
      <c r="E18" s="264"/>
      <c r="F18" s="155"/>
    </row>
    <row r="19" spans="1:6" ht="20.100000000000001" customHeight="1">
      <c r="A19" s="154"/>
      <c r="B19" s="141"/>
      <c r="C19" s="141"/>
      <c r="D19" s="263"/>
      <c r="E19" s="264"/>
      <c r="F19" s="155"/>
    </row>
    <row r="20" spans="1:6" ht="20.100000000000001" customHeight="1">
      <c r="A20" s="154"/>
      <c r="B20" s="141"/>
      <c r="C20" s="141"/>
      <c r="D20" s="263"/>
      <c r="E20" s="264"/>
      <c r="F20" s="155"/>
    </row>
    <row r="21" spans="1:6" ht="20.100000000000001" customHeight="1">
      <c r="A21" s="154"/>
      <c r="B21" s="141"/>
      <c r="C21" s="141"/>
      <c r="D21" s="263"/>
      <c r="E21" s="264"/>
      <c r="F21" s="155"/>
    </row>
    <row r="22" spans="1:6" ht="20.100000000000001" customHeight="1">
      <c r="A22" s="154"/>
      <c r="B22" s="141"/>
      <c r="C22" s="141"/>
      <c r="D22" s="263"/>
      <c r="E22" s="264"/>
      <c r="F22" s="155"/>
    </row>
    <row r="23" spans="1:6" ht="20.100000000000001" customHeight="1">
      <c r="A23" s="154"/>
      <c r="B23" s="141"/>
      <c r="C23" s="141"/>
      <c r="D23" s="263"/>
      <c r="E23" s="264"/>
      <c r="F23" s="155"/>
    </row>
    <row r="24" spans="1:6" ht="20.100000000000001" customHeight="1">
      <c r="A24" s="154"/>
      <c r="B24" s="141"/>
      <c r="C24" s="141"/>
      <c r="D24" s="263"/>
      <c r="E24" s="264"/>
      <c r="F24" s="155"/>
    </row>
    <row r="25" spans="1:6" ht="20.100000000000001" customHeight="1">
      <c r="A25" s="154"/>
      <c r="B25" s="141"/>
      <c r="C25" s="141"/>
      <c r="D25" s="263"/>
      <c r="E25" s="264"/>
      <c r="F25" s="155"/>
    </row>
    <row r="26" spans="1:6" ht="20.100000000000001" customHeight="1" thickBot="1">
      <c r="A26" s="156"/>
      <c r="B26" s="157"/>
      <c r="C26" s="157"/>
      <c r="D26" s="269"/>
      <c r="E26" s="270"/>
      <c r="F26" s="158"/>
    </row>
    <row r="28" spans="1:6" ht="18.75">
      <c r="A28" s="265" t="s">
        <v>66</v>
      </c>
      <c r="B28" s="265"/>
    </row>
    <row r="30" spans="1:6" ht="24.95" customHeight="1">
      <c r="A30" s="147" t="s">
        <v>68</v>
      </c>
      <c r="B30" s="149">
        <f>SUM(F11:F26)</f>
        <v>142</v>
      </c>
    </row>
    <row r="31" spans="1:6" ht="24.95" customHeight="1">
      <c r="A31" s="147" t="s">
        <v>69</v>
      </c>
      <c r="B31" s="170">
        <v>0.72499999999999998</v>
      </c>
    </row>
    <row r="32" spans="1:6" ht="24.95" customHeight="1">
      <c r="A32" s="147" t="s">
        <v>70</v>
      </c>
      <c r="B32" s="150">
        <f>+B30*$B$31</f>
        <v>102.95</v>
      </c>
      <c r="D32" s="147" t="s">
        <v>67</v>
      </c>
      <c r="E32" s="261"/>
      <c r="F32" s="261"/>
    </row>
    <row r="35" spans="1:6" ht="15.75">
      <c r="A35" s="267" t="s">
        <v>61</v>
      </c>
      <c r="B35" s="267"/>
      <c r="C35" s="267"/>
      <c r="D35" s="267"/>
      <c r="E35" s="267"/>
      <c r="F35" s="267"/>
    </row>
    <row r="36" spans="1:6" ht="15.75" thickBot="1"/>
    <row r="37" spans="1:6">
      <c r="A37" s="159"/>
      <c r="B37" s="160"/>
      <c r="C37" s="160"/>
      <c r="D37" s="160"/>
      <c r="E37" s="161"/>
      <c r="F37" s="162" t="s">
        <v>56</v>
      </c>
    </row>
    <row r="38" spans="1:6" s="137" customFormat="1" ht="32.25" customHeight="1">
      <c r="A38" s="163" t="s">
        <v>79</v>
      </c>
      <c r="B38" s="252"/>
      <c r="C38" s="252"/>
      <c r="D38" s="148" t="s">
        <v>65</v>
      </c>
      <c r="E38" s="168"/>
      <c r="F38" s="164"/>
    </row>
    <row r="39" spans="1:6" s="137" customFormat="1" ht="24.75" customHeight="1">
      <c r="A39" s="163" t="s">
        <v>80</v>
      </c>
      <c r="B39" s="253"/>
      <c r="C39" s="253"/>
      <c r="D39" s="148" t="s">
        <v>62</v>
      </c>
      <c r="E39" s="252"/>
      <c r="F39" s="266"/>
    </row>
    <row r="40" spans="1:6" ht="11.25" customHeight="1" thickBot="1">
      <c r="A40" s="165"/>
      <c r="B40" s="166"/>
      <c r="C40" s="166"/>
      <c r="D40" s="166"/>
      <c r="E40" s="166"/>
      <c r="F40" s="167"/>
    </row>
  </sheetData>
  <protectedRanges>
    <protectedRange algorithmName="SHA-512" hashValue="bwmWzqE2t6jKhqzQH7PZm4vLjsB9INU+yqi7fXgHOLwXXVU13J5eNgpRJ7+d681JH73WqsfOe4LKCW/P0gq3sg==" saltValue="UYhQVVOjnQvl6E0ZVRlRNg==" spinCount="100000" sqref="B4:C6 F4 B38:C39 E38:F39 A11:F26" name="Range1"/>
  </protectedRanges>
  <mergeCells count="29">
    <mergeCell ref="D20:E20"/>
    <mergeCell ref="D21:E21"/>
    <mergeCell ref="A35:F35"/>
    <mergeCell ref="A8:F8"/>
    <mergeCell ref="D13:E13"/>
    <mergeCell ref="D14:E14"/>
    <mergeCell ref="D18:E18"/>
    <mergeCell ref="D19:E19"/>
    <mergeCell ref="D22:E22"/>
    <mergeCell ref="D23:E23"/>
    <mergeCell ref="D24:E24"/>
    <mergeCell ref="D25:E25"/>
    <mergeCell ref="D26:E26"/>
    <mergeCell ref="B38:C38"/>
    <mergeCell ref="B39:C39"/>
    <mergeCell ref="A1:F1"/>
    <mergeCell ref="D10:E10"/>
    <mergeCell ref="D11:E11"/>
    <mergeCell ref="D12:E12"/>
    <mergeCell ref="A2:F2"/>
    <mergeCell ref="B4:C4"/>
    <mergeCell ref="E32:F32"/>
    <mergeCell ref="B6:C6"/>
    <mergeCell ref="D15:E15"/>
    <mergeCell ref="D16:E16"/>
    <mergeCell ref="D17:E17"/>
    <mergeCell ref="A28:B28"/>
    <mergeCell ref="E39:F39"/>
    <mergeCell ref="B5:C5"/>
  </mergeCells>
  <pageMargins left="0.7" right="0.7" top="0.75" bottom="0.75" header="0.3" footer="0.3"/>
  <pageSetup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A06DC-2ED4-45C1-8BCC-32BB4AA5A0A8}">
  <sheetPr>
    <tabColor rgb="FFFF0000"/>
    <pageSetUpPr fitToPage="1"/>
  </sheetPr>
  <dimension ref="A1:J54"/>
  <sheetViews>
    <sheetView zoomScale="93" zoomScaleNormal="93" workbookViewId="0">
      <selection activeCell="P16" sqref="P16"/>
    </sheetView>
  </sheetViews>
  <sheetFormatPr defaultColWidth="11.42578125" defaultRowHeight="12.75"/>
  <cols>
    <col min="1" max="1" width="35.85546875" style="1" customWidth="1"/>
    <col min="2" max="2" width="11.42578125" style="39"/>
    <col min="3" max="5" width="10.85546875" style="39" customWidth="1"/>
    <col min="6" max="6" width="10.42578125" style="39" customWidth="1"/>
    <col min="7" max="7" width="10.85546875" style="39" customWidth="1"/>
    <col min="8" max="8" width="9.7109375" style="39" customWidth="1"/>
    <col min="9" max="9" width="8.5703125" style="39" customWidth="1"/>
    <col min="10" max="10" width="14" style="68" customWidth="1"/>
    <col min="11" max="251" width="11.42578125" style="1"/>
    <col min="252" max="252" width="34" style="1" customWidth="1"/>
    <col min="253" max="253" width="11.42578125" style="1"/>
    <col min="254" max="259" width="10.85546875" style="1" customWidth="1"/>
    <col min="260" max="260" width="9.42578125" style="1" customWidth="1"/>
    <col min="261" max="261" width="15.7109375" style="1" customWidth="1"/>
    <col min="262" max="507" width="11.42578125" style="1"/>
    <col min="508" max="508" width="34" style="1" customWidth="1"/>
    <col min="509" max="509" width="11.42578125" style="1"/>
    <col min="510" max="515" width="10.85546875" style="1" customWidth="1"/>
    <col min="516" max="516" width="9.42578125" style="1" customWidth="1"/>
    <col min="517" max="517" width="15.7109375" style="1" customWidth="1"/>
    <col min="518" max="763" width="11.42578125" style="1"/>
    <col min="764" max="764" width="34" style="1" customWidth="1"/>
    <col min="765" max="765" width="11.42578125" style="1"/>
    <col min="766" max="771" width="10.85546875" style="1" customWidth="1"/>
    <col min="772" max="772" width="9.42578125" style="1" customWidth="1"/>
    <col min="773" max="773" width="15.7109375" style="1" customWidth="1"/>
    <col min="774" max="1019" width="11.42578125" style="1"/>
    <col min="1020" max="1020" width="34" style="1" customWidth="1"/>
    <col min="1021" max="1021" width="11.42578125" style="1"/>
    <col min="1022" max="1027" width="10.85546875" style="1" customWidth="1"/>
    <col min="1028" max="1028" width="9.42578125" style="1" customWidth="1"/>
    <col min="1029" max="1029" width="15.7109375" style="1" customWidth="1"/>
    <col min="1030" max="1275" width="11.42578125" style="1"/>
    <col min="1276" max="1276" width="34" style="1" customWidth="1"/>
    <col min="1277" max="1277" width="11.42578125" style="1"/>
    <col min="1278" max="1283" width="10.85546875" style="1" customWidth="1"/>
    <col min="1284" max="1284" width="9.42578125" style="1" customWidth="1"/>
    <col min="1285" max="1285" width="15.7109375" style="1" customWidth="1"/>
    <col min="1286" max="1531" width="11.42578125" style="1"/>
    <col min="1532" max="1532" width="34" style="1" customWidth="1"/>
    <col min="1533" max="1533" width="11.42578125" style="1"/>
    <col min="1534" max="1539" width="10.85546875" style="1" customWidth="1"/>
    <col min="1540" max="1540" width="9.42578125" style="1" customWidth="1"/>
    <col min="1541" max="1541" width="15.7109375" style="1" customWidth="1"/>
    <col min="1542" max="1787" width="11.42578125" style="1"/>
    <col min="1788" max="1788" width="34" style="1" customWidth="1"/>
    <col min="1789" max="1789" width="11.42578125" style="1"/>
    <col min="1790" max="1795" width="10.85546875" style="1" customWidth="1"/>
    <col min="1796" max="1796" width="9.42578125" style="1" customWidth="1"/>
    <col min="1797" max="1797" width="15.7109375" style="1" customWidth="1"/>
    <col min="1798" max="2043" width="11.42578125" style="1"/>
    <col min="2044" max="2044" width="34" style="1" customWidth="1"/>
    <col min="2045" max="2045" width="11.42578125" style="1"/>
    <col min="2046" max="2051" width="10.85546875" style="1" customWidth="1"/>
    <col min="2052" max="2052" width="9.42578125" style="1" customWidth="1"/>
    <col min="2053" max="2053" width="15.7109375" style="1" customWidth="1"/>
    <col min="2054" max="2299" width="11.42578125" style="1"/>
    <col min="2300" max="2300" width="34" style="1" customWidth="1"/>
    <col min="2301" max="2301" width="11.42578125" style="1"/>
    <col min="2302" max="2307" width="10.85546875" style="1" customWidth="1"/>
    <col min="2308" max="2308" width="9.42578125" style="1" customWidth="1"/>
    <col min="2309" max="2309" width="15.7109375" style="1" customWidth="1"/>
    <col min="2310" max="2555" width="11.42578125" style="1"/>
    <col min="2556" max="2556" width="34" style="1" customWidth="1"/>
    <col min="2557" max="2557" width="11.42578125" style="1"/>
    <col min="2558" max="2563" width="10.85546875" style="1" customWidth="1"/>
    <col min="2564" max="2564" width="9.42578125" style="1" customWidth="1"/>
    <col min="2565" max="2565" width="15.7109375" style="1" customWidth="1"/>
    <col min="2566" max="2811" width="11.42578125" style="1"/>
    <col min="2812" max="2812" width="34" style="1" customWidth="1"/>
    <col min="2813" max="2813" width="11.42578125" style="1"/>
    <col min="2814" max="2819" width="10.85546875" style="1" customWidth="1"/>
    <col min="2820" max="2820" width="9.42578125" style="1" customWidth="1"/>
    <col min="2821" max="2821" width="15.7109375" style="1" customWidth="1"/>
    <col min="2822" max="3067" width="11.42578125" style="1"/>
    <col min="3068" max="3068" width="34" style="1" customWidth="1"/>
    <col min="3069" max="3069" width="11.42578125" style="1"/>
    <col min="3070" max="3075" width="10.85546875" style="1" customWidth="1"/>
    <col min="3076" max="3076" width="9.42578125" style="1" customWidth="1"/>
    <col min="3077" max="3077" width="15.7109375" style="1" customWidth="1"/>
    <col min="3078" max="3323" width="11.42578125" style="1"/>
    <col min="3324" max="3324" width="34" style="1" customWidth="1"/>
    <col min="3325" max="3325" width="11.42578125" style="1"/>
    <col min="3326" max="3331" width="10.85546875" style="1" customWidth="1"/>
    <col min="3332" max="3332" width="9.42578125" style="1" customWidth="1"/>
    <col min="3333" max="3333" width="15.7109375" style="1" customWidth="1"/>
    <col min="3334" max="3579" width="11.42578125" style="1"/>
    <col min="3580" max="3580" width="34" style="1" customWidth="1"/>
    <col min="3581" max="3581" width="11.42578125" style="1"/>
    <col min="3582" max="3587" width="10.85546875" style="1" customWidth="1"/>
    <col min="3588" max="3588" width="9.42578125" style="1" customWidth="1"/>
    <col min="3589" max="3589" width="15.7109375" style="1" customWidth="1"/>
    <col min="3590" max="3835" width="11.42578125" style="1"/>
    <col min="3836" max="3836" width="34" style="1" customWidth="1"/>
    <col min="3837" max="3837" width="11.42578125" style="1"/>
    <col min="3838" max="3843" width="10.85546875" style="1" customWidth="1"/>
    <col min="3844" max="3844" width="9.42578125" style="1" customWidth="1"/>
    <col min="3845" max="3845" width="15.7109375" style="1" customWidth="1"/>
    <col min="3846" max="4091" width="11.42578125" style="1"/>
    <col min="4092" max="4092" width="34" style="1" customWidth="1"/>
    <col min="4093" max="4093" width="11.42578125" style="1"/>
    <col min="4094" max="4099" width="10.85546875" style="1" customWidth="1"/>
    <col min="4100" max="4100" width="9.42578125" style="1" customWidth="1"/>
    <col min="4101" max="4101" width="15.7109375" style="1" customWidth="1"/>
    <col min="4102" max="4347" width="11.42578125" style="1"/>
    <col min="4348" max="4348" width="34" style="1" customWidth="1"/>
    <col min="4349" max="4349" width="11.42578125" style="1"/>
    <col min="4350" max="4355" width="10.85546875" style="1" customWidth="1"/>
    <col min="4356" max="4356" width="9.42578125" style="1" customWidth="1"/>
    <col min="4357" max="4357" width="15.7109375" style="1" customWidth="1"/>
    <col min="4358" max="4603" width="11.42578125" style="1"/>
    <col min="4604" max="4604" width="34" style="1" customWidth="1"/>
    <col min="4605" max="4605" width="11.42578125" style="1"/>
    <col min="4606" max="4611" width="10.85546875" style="1" customWidth="1"/>
    <col min="4612" max="4612" width="9.42578125" style="1" customWidth="1"/>
    <col min="4613" max="4613" width="15.7109375" style="1" customWidth="1"/>
    <col min="4614" max="4859" width="11.42578125" style="1"/>
    <col min="4860" max="4860" width="34" style="1" customWidth="1"/>
    <col min="4861" max="4861" width="11.42578125" style="1"/>
    <col min="4862" max="4867" width="10.85546875" style="1" customWidth="1"/>
    <col min="4868" max="4868" width="9.42578125" style="1" customWidth="1"/>
    <col min="4869" max="4869" width="15.7109375" style="1" customWidth="1"/>
    <col min="4870" max="5115" width="11.42578125" style="1"/>
    <col min="5116" max="5116" width="34" style="1" customWidth="1"/>
    <col min="5117" max="5117" width="11.42578125" style="1"/>
    <col min="5118" max="5123" width="10.85546875" style="1" customWidth="1"/>
    <col min="5124" max="5124" width="9.42578125" style="1" customWidth="1"/>
    <col min="5125" max="5125" width="15.7109375" style="1" customWidth="1"/>
    <col min="5126" max="5371" width="11.42578125" style="1"/>
    <col min="5372" max="5372" width="34" style="1" customWidth="1"/>
    <col min="5373" max="5373" width="11.42578125" style="1"/>
    <col min="5374" max="5379" width="10.85546875" style="1" customWidth="1"/>
    <col min="5380" max="5380" width="9.42578125" style="1" customWidth="1"/>
    <col min="5381" max="5381" width="15.7109375" style="1" customWidth="1"/>
    <col min="5382" max="5627" width="11.42578125" style="1"/>
    <col min="5628" max="5628" width="34" style="1" customWidth="1"/>
    <col min="5629" max="5629" width="11.42578125" style="1"/>
    <col min="5630" max="5635" width="10.85546875" style="1" customWidth="1"/>
    <col min="5636" max="5636" width="9.42578125" style="1" customWidth="1"/>
    <col min="5637" max="5637" width="15.7109375" style="1" customWidth="1"/>
    <col min="5638" max="5883" width="11.42578125" style="1"/>
    <col min="5884" max="5884" width="34" style="1" customWidth="1"/>
    <col min="5885" max="5885" width="11.42578125" style="1"/>
    <col min="5886" max="5891" width="10.85546875" style="1" customWidth="1"/>
    <col min="5892" max="5892" width="9.42578125" style="1" customWidth="1"/>
    <col min="5893" max="5893" width="15.7109375" style="1" customWidth="1"/>
    <col min="5894" max="6139" width="11.42578125" style="1"/>
    <col min="6140" max="6140" width="34" style="1" customWidth="1"/>
    <col min="6141" max="6141" width="11.42578125" style="1"/>
    <col min="6142" max="6147" width="10.85546875" style="1" customWidth="1"/>
    <col min="6148" max="6148" width="9.42578125" style="1" customWidth="1"/>
    <col min="6149" max="6149" width="15.7109375" style="1" customWidth="1"/>
    <col min="6150" max="6395" width="11.42578125" style="1"/>
    <col min="6396" max="6396" width="34" style="1" customWidth="1"/>
    <col min="6397" max="6397" width="11.42578125" style="1"/>
    <col min="6398" max="6403" width="10.85546875" style="1" customWidth="1"/>
    <col min="6404" max="6404" width="9.42578125" style="1" customWidth="1"/>
    <col min="6405" max="6405" width="15.7109375" style="1" customWidth="1"/>
    <col min="6406" max="6651" width="11.42578125" style="1"/>
    <col min="6652" max="6652" width="34" style="1" customWidth="1"/>
    <col min="6653" max="6653" width="11.42578125" style="1"/>
    <col min="6654" max="6659" width="10.85546875" style="1" customWidth="1"/>
    <col min="6660" max="6660" width="9.42578125" style="1" customWidth="1"/>
    <col min="6661" max="6661" width="15.7109375" style="1" customWidth="1"/>
    <col min="6662" max="6907" width="11.42578125" style="1"/>
    <col min="6908" max="6908" width="34" style="1" customWidth="1"/>
    <col min="6909" max="6909" width="11.42578125" style="1"/>
    <col min="6910" max="6915" width="10.85546875" style="1" customWidth="1"/>
    <col min="6916" max="6916" width="9.42578125" style="1" customWidth="1"/>
    <col min="6917" max="6917" width="15.7109375" style="1" customWidth="1"/>
    <col min="6918" max="7163" width="11.42578125" style="1"/>
    <col min="7164" max="7164" width="34" style="1" customWidth="1"/>
    <col min="7165" max="7165" width="11.42578125" style="1"/>
    <col min="7166" max="7171" width="10.85546875" style="1" customWidth="1"/>
    <col min="7172" max="7172" width="9.42578125" style="1" customWidth="1"/>
    <col min="7173" max="7173" width="15.7109375" style="1" customWidth="1"/>
    <col min="7174" max="7419" width="11.42578125" style="1"/>
    <col min="7420" max="7420" width="34" style="1" customWidth="1"/>
    <col min="7421" max="7421" width="11.42578125" style="1"/>
    <col min="7422" max="7427" width="10.85546875" style="1" customWidth="1"/>
    <col min="7428" max="7428" width="9.42578125" style="1" customWidth="1"/>
    <col min="7429" max="7429" width="15.7109375" style="1" customWidth="1"/>
    <col min="7430" max="7675" width="11.42578125" style="1"/>
    <col min="7676" max="7676" width="34" style="1" customWidth="1"/>
    <col min="7677" max="7677" width="11.42578125" style="1"/>
    <col min="7678" max="7683" width="10.85546875" style="1" customWidth="1"/>
    <col min="7684" max="7684" width="9.42578125" style="1" customWidth="1"/>
    <col min="7685" max="7685" width="15.7109375" style="1" customWidth="1"/>
    <col min="7686" max="7931" width="11.42578125" style="1"/>
    <col min="7932" max="7932" width="34" style="1" customWidth="1"/>
    <col min="7933" max="7933" width="11.42578125" style="1"/>
    <col min="7934" max="7939" width="10.85546875" style="1" customWidth="1"/>
    <col min="7940" max="7940" width="9.42578125" style="1" customWidth="1"/>
    <col min="7941" max="7941" width="15.7109375" style="1" customWidth="1"/>
    <col min="7942" max="8187" width="11.42578125" style="1"/>
    <col min="8188" max="8188" width="34" style="1" customWidth="1"/>
    <col min="8189" max="8189" width="11.42578125" style="1"/>
    <col min="8190" max="8195" width="10.85546875" style="1" customWidth="1"/>
    <col min="8196" max="8196" width="9.42578125" style="1" customWidth="1"/>
    <col min="8197" max="8197" width="15.7109375" style="1" customWidth="1"/>
    <col min="8198" max="8443" width="11.42578125" style="1"/>
    <col min="8444" max="8444" width="34" style="1" customWidth="1"/>
    <col min="8445" max="8445" width="11.42578125" style="1"/>
    <col min="8446" max="8451" width="10.85546875" style="1" customWidth="1"/>
    <col min="8452" max="8452" width="9.42578125" style="1" customWidth="1"/>
    <col min="8453" max="8453" width="15.7109375" style="1" customWidth="1"/>
    <col min="8454" max="8699" width="11.42578125" style="1"/>
    <col min="8700" max="8700" width="34" style="1" customWidth="1"/>
    <col min="8701" max="8701" width="11.42578125" style="1"/>
    <col min="8702" max="8707" width="10.85546875" style="1" customWidth="1"/>
    <col min="8708" max="8708" width="9.42578125" style="1" customWidth="1"/>
    <col min="8709" max="8709" width="15.7109375" style="1" customWidth="1"/>
    <col min="8710" max="8955" width="11.42578125" style="1"/>
    <col min="8956" max="8956" width="34" style="1" customWidth="1"/>
    <col min="8957" max="8957" width="11.42578125" style="1"/>
    <col min="8958" max="8963" width="10.85546875" style="1" customWidth="1"/>
    <col min="8964" max="8964" width="9.42578125" style="1" customWidth="1"/>
    <col min="8965" max="8965" width="15.7109375" style="1" customWidth="1"/>
    <col min="8966" max="9211" width="11.42578125" style="1"/>
    <col min="9212" max="9212" width="34" style="1" customWidth="1"/>
    <col min="9213" max="9213" width="11.42578125" style="1"/>
    <col min="9214" max="9219" width="10.85546875" style="1" customWidth="1"/>
    <col min="9220" max="9220" width="9.42578125" style="1" customWidth="1"/>
    <col min="9221" max="9221" width="15.7109375" style="1" customWidth="1"/>
    <col min="9222" max="9467" width="11.42578125" style="1"/>
    <col min="9468" max="9468" width="34" style="1" customWidth="1"/>
    <col min="9469" max="9469" width="11.42578125" style="1"/>
    <col min="9470" max="9475" width="10.85546875" style="1" customWidth="1"/>
    <col min="9476" max="9476" width="9.42578125" style="1" customWidth="1"/>
    <col min="9477" max="9477" width="15.7109375" style="1" customWidth="1"/>
    <col min="9478" max="9723" width="11.42578125" style="1"/>
    <col min="9724" max="9724" width="34" style="1" customWidth="1"/>
    <col min="9725" max="9725" width="11.42578125" style="1"/>
    <col min="9726" max="9731" width="10.85546875" style="1" customWidth="1"/>
    <col min="9732" max="9732" width="9.42578125" style="1" customWidth="1"/>
    <col min="9733" max="9733" width="15.7109375" style="1" customWidth="1"/>
    <col min="9734" max="9979" width="11.42578125" style="1"/>
    <col min="9980" max="9980" width="34" style="1" customWidth="1"/>
    <col min="9981" max="9981" width="11.42578125" style="1"/>
    <col min="9982" max="9987" width="10.85546875" style="1" customWidth="1"/>
    <col min="9988" max="9988" width="9.42578125" style="1" customWidth="1"/>
    <col min="9989" max="9989" width="15.7109375" style="1" customWidth="1"/>
    <col min="9990" max="10235" width="11.42578125" style="1"/>
    <col min="10236" max="10236" width="34" style="1" customWidth="1"/>
    <col min="10237" max="10237" width="11.42578125" style="1"/>
    <col min="10238" max="10243" width="10.85546875" style="1" customWidth="1"/>
    <col min="10244" max="10244" width="9.42578125" style="1" customWidth="1"/>
    <col min="10245" max="10245" width="15.7109375" style="1" customWidth="1"/>
    <col min="10246" max="10491" width="11.42578125" style="1"/>
    <col min="10492" max="10492" width="34" style="1" customWidth="1"/>
    <col min="10493" max="10493" width="11.42578125" style="1"/>
    <col min="10494" max="10499" width="10.85546875" style="1" customWidth="1"/>
    <col min="10500" max="10500" width="9.42578125" style="1" customWidth="1"/>
    <col min="10501" max="10501" width="15.7109375" style="1" customWidth="1"/>
    <col min="10502" max="10747" width="11.42578125" style="1"/>
    <col min="10748" max="10748" width="34" style="1" customWidth="1"/>
    <col min="10749" max="10749" width="11.42578125" style="1"/>
    <col min="10750" max="10755" width="10.85546875" style="1" customWidth="1"/>
    <col min="10756" max="10756" width="9.42578125" style="1" customWidth="1"/>
    <col min="10757" max="10757" width="15.7109375" style="1" customWidth="1"/>
    <col min="10758" max="11003" width="11.42578125" style="1"/>
    <col min="11004" max="11004" width="34" style="1" customWidth="1"/>
    <col min="11005" max="11005" width="11.42578125" style="1"/>
    <col min="11006" max="11011" width="10.85546875" style="1" customWidth="1"/>
    <col min="11012" max="11012" width="9.42578125" style="1" customWidth="1"/>
    <col min="11013" max="11013" width="15.7109375" style="1" customWidth="1"/>
    <col min="11014" max="11259" width="11.42578125" style="1"/>
    <col min="11260" max="11260" width="34" style="1" customWidth="1"/>
    <col min="11261" max="11261" width="11.42578125" style="1"/>
    <col min="11262" max="11267" width="10.85546875" style="1" customWidth="1"/>
    <col min="11268" max="11268" width="9.42578125" style="1" customWidth="1"/>
    <col min="11269" max="11269" width="15.7109375" style="1" customWidth="1"/>
    <col min="11270" max="11515" width="11.42578125" style="1"/>
    <col min="11516" max="11516" width="34" style="1" customWidth="1"/>
    <col min="11517" max="11517" width="11.42578125" style="1"/>
    <col min="11518" max="11523" width="10.85546875" style="1" customWidth="1"/>
    <col min="11524" max="11524" width="9.42578125" style="1" customWidth="1"/>
    <col min="11525" max="11525" width="15.7109375" style="1" customWidth="1"/>
    <col min="11526" max="11771" width="11.42578125" style="1"/>
    <col min="11772" max="11772" width="34" style="1" customWidth="1"/>
    <col min="11773" max="11773" width="11.42578125" style="1"/>
    <col min="11774" max="11779" width="10.85546875" style="1" customWidth="1"/>
    <col min="11780" max="11780" width="9.42578125" style="1" customWidth="1"/>
    <col min="11781" max="11781" width="15.7109375" style="1" customWidth="1"/>
    <col min="11782" max="12027" width="11.42578125" style="1"/>
    <col min="12028" max="12028" width="34" style="1" customWidth="1"/>
    <col min="12029" max="12029" width="11.42578125" style="1"/>
    <col min="12030" max="12035" width="10.85546875" style="1" customWidth="1"/>
    <col min="12036" max="12036" width="9.42578125" style="1" customWidth="1"/>
    <col min="12037" max="12037" width="15.7109375" style="1" customWidth="1"/>
    <col min="12038" max="12283" width="11.42578125" style="1"/>
    <col min="12284" max="12284" width="34" style="1" customWidth="1"/>
    <col min="12285" max="12285" width="11.42578125" style="1"/>
    <col min="12286" max="12291" width="10.85546875" style="1" customWidth="1"/>
    <col min="12292" max="12292" width="9.42578125" style="1" customWidth="1"/>
    <col min="12293" max="12293" width="15.7109375" style="1" customWidth="1"/>
    <col min="12294" max="12539" width="11.42578125" style="1"/>
    <col min="12540" max="12540" width="34" style="1" customWidth="1"/>
    <col min="12541" max="12541" width="11.42578125" style="1"/>
    <col min="12542" max="12547" width="10.85546875" style="1" customWidth="1"/>
    <col min="12548" max="12548" width="9.42578125" style="1" customWidth="1"/>
    <col min="12549" max="12549" width="15.7109375" style="1" customWidth="1"/>
    <col min="12550" max="12795" width="11.42578125" style="1"/>
    <col min="12796" max="12796" width="34" style="1" customWidth="1"/>
    <col min="12797" max="12797" width="11.42578125" style="1"/>
    <col min="12798" max="12803" width="10.85546875" style="1" customWidth="1"/>
    <col min="12804" max="12804" width="9.42578125" style="1" customWidth="1"/>
    <col min="12805" max="12805" width="15.7109375" style="1" customWidth="1"/>
    <col min="12806" max="13051" width="11.42578125" style="1"/>
    <col min="13052" max="13052" width="34" style="1" customWidth="1"/>
    <col min="13053" max="13053" width="11.42578125" style="1"/>
    <col min="13054" max="13059" width="10.85546875" style="1" customWidth="1"/>
    <col min="13060" max="13060" width="9.42578125" style="1" customWidth="1"/>
    <col min="13061" max="13061" width="15.7109375" style="1" customWidth="1"/>
    <col min="13062" max="13307" width="11.42578125" style="1"/>
    <col min="13308" max="13308" width="34" style="1" customWidth="1"/>
    <col min="13309" max="13309" width="11.42578125" style="1"/>
    <col min="13310" max="13315" width="10.85546875" style="1" customWidth="1"/>
    <col min="13316" max="13316" width="9.42578125" style="1" customWidth="1"/>
    <col min="13317" max="13317" width="15.7109375" style="1" customWidth="1"/>
    <col min="13318" max="13563" width="11.42578125" style="1"/>
    <col min="13564" max="13564" width="34" style="1" customWidth="1"/>
    <col min="13565" max="13565" width="11.42578125" style="1"/>
    <col min="13566" max="13571" width="10.85546875" style="1" customWidth="1"/>
    <col min="13572" max="13572" width="9.42578125" style="1" customWidth="1"/>
    <col min="13573" max="13573" width="15.7109375" style="1" customWidth="1"/>
    <col min="13574" max="13819" width="11.42578125" style="1"/>
    <col min="13820" max="13820" width="34" style="1" customWidth="1"/>
    <col min="13821" max="13821" width="11.42578125" style="1"/>
    <col min="13822" max="13827" width="10.85546875" style="1" customWidth="1"/>
    <col min="13828" max="13828" width="9.42578125" style="1" customWidth="1"/>
    <col min="13829" max="13829" width="15.7109375" style="1" customWidth="1"/>
    <col min="13830" max="14075" width="11.42578125" style="1"/>
    <col min="14076" max="14076" width="34" style="1" customWidth="1"/>
    <col min="14077" max="14077" width="11.42578125" style="1"/>
    <col min="14078" max="14083" width="10.85546875" style="1" customWidth="1"/>
    <col min="14084" max="14084" width="9.42578125" style="1" customWidth="1"/>
    <col min="14085" max="14085" width="15.7109375" style="1" customWidth="1"/>
    <col min="14086" max="14331" width="11.42578125" style="1"/>
    <col min="14332" max="14332" width="34" style="1" customWidth="1"/>
    <col min="14333" max="14333" width="11.42578125" style="1"/>
    <col min="14334" max="14339" width="10.85546875" style="1" customWidth="1"/>
    <col min="14340" max="14340" width="9.42578125" style="1" customWidth="1"/>
    <col min="14341" max="14341" width="15.7109375" style="1" customWidth="1"/>
    <col min="14342" max="14587" width="11.42578125" style="1"/>
    <col min="14588" max="14588" width="34" style="1" customWidth="1"/>
    <col min="14589" max="14589" width="11.42578125" style="1"/>
    <col min="14590" max="14595" width="10.85546875" style="1" customWidth="1"/>
    <col min="14596" max="14596" width="9.42578125" style="1" customWidth="1"/>
    <col min="14597" max="14597" width="15.7109375" style="1" customWidth="1"/>
    <col min="14598" max="14843" width="11.42578125" style="1"/>
    <col min="14844" max="14844" width="34" style="1" customWidth="1"/>
    <col min="14845" max="14845" width="11.42578125" style="1"/>
    <col min="14846" max="14851" width="10.85546875" style="1" customWidth="1"/>
    <col min="14852" max="14852" width="9.42578125" style="1" customWidth="1"/>
    <col min="14853" max="14853" width="15.7109375" style="1" customWidth="1"/>
    <col min="14854" max="15099" width="11.42578125" style="1"/>
    <col min="15100" max="15100" width="34" style="1" customWidth="1"/>
    <col min="15101" max="15101" width="11.42578125" style="1"/>
    <col min="15102" max="15107" width="10.85546875" style="1" customWidth="1"/>
    <col min="15108" max="15108" width="9.42578125" style="1" customWidth="1"/>
    <col min="15109" max="15109" width="15.7109375" style="1" customWidth="1"/>
    <col min="15110" max="15355" width="11.42578125" style="1"/>
    <col min="15356" max="15356" width="34" style="1" customWidth="1"/>
    <col min="15357" max="15357" width="11.42578125" style="1"/>
    <col min="15358" max="15363" width="10.85546875" style="1" customWidth="1"/>
    <col min="15364" max="15364" width="9.42578125" style="1" customWidth="1"/>
    <col min="15365" max="15365" width="15.7109375" style="1" customWidth="1"/>
    <col min="15366" max="15611" width="11.42578125" style="1"/>
    <col min="15612" max="15612" width="34" style="1" customWidth="1"/>
    <col min="15613" max="15613" width="11.42578125" style="1"/>
    <col min="15614" max="15619" width="10.85546875" style="1" customWidth="1"/>
    <col min="15620" max="15620" width="9.42578125" style="1" customWidth="1"/>
    <col min="15621" max="15621" width="15.7109375" style="1" customWidth="1"/>
    <col min="15622" max="15867" width="11.42578125" style="1"/>
    <col min="15868" max="15868" width="34" style="1" customWidth="1"/>
    <col min="15869" max="15869" width="11.42578125" style="1"/>
    <col min="15870" max="15875" width="10.85546875" style="1" customWidth="1"/>
    <col min="15876" max="15876" width="9.42578125" style="1" customWidth="1"/>
    <col min="15877" max="15877" width="15.7109375" style="1" customWidth="1"/>
    <col min="15878" max="16123" width="11.42578125" style="1"/>
    <col min="16124" max="16124" width="34" style="1" customWidth="1"/>
    <col min="16125" max="16125" width="11.42578125" style="1"/>
    <col min="16126" max="16131" width="10.85546875" style="1" customWidth="1"/>
    <col min="16132" max="16132" width="9.42578125" style="1" customWidth="1"/>
    <col min="16133" max="16133" width="15.7109375" style="1" customWidth="1"/>
    <col min="16134" max="16384" width="11.42578125" style="1"/>
  </cols>
  <sheetData>
    <row r="1" spans="1:10" ht="8.25" customHeight="1">
      <c r="A1" s="1" t="s">
        <v>0</v>
      </c>
      <c r="B1" s="220" t="s">
        <v>46</v>
      </c>
      <c r="C1" s="220"/>
      <c r="D1" s="220"/>
      <c r="E1" s="220"/>
      <c r="F1" s="220"/>
      <c r="G1" s="220"/>
      <c r="H1" s="220"/>
      <c r="I1" s="220"/>
      <c r="J1" s="220"/>
    </row>
    <row r="2" spans="1:10" ht="15" customHeight="1">
      <c r="A2" s="2"/>
      <c r="B2" s="220"/>
      <c r="C2" s="220"/>
      <c r="D2" s="220"/>
      <c r="E2" s="220"/>
      <c r="F2" s="220"/>
      <c r="G2" s="220"/>
      <c r="H2" s="220"/>
      <c r="I2" s="220"/>
      <c r="J2" s="220"/>
    </row>
    <row r="3" spans="1:10" ht="13.5" thickBot="1">
      <c r="B3" s="221"/>
      <c r="C3" s="221"/>
      <c r="D3" s="221"/>
      <c r="E3" s="221"/>
      <c r="F3" s="221"/>
      <c r="G3" s="221"/>
      <c r="H3" s="221"/>
      <c r="I3" s="221"/>
      <c r="J3" s="221"/>
    </row>
    <row r="4" spans="1:10" ht="14.1" customHeight="1">
      <c r="B4" s="243" t="s">
        <v>75</v>
      </c>
      <c r="C4" s="244"/>
      <c r="D4" s="245"/>
      <c r="E4" s="237" t="s">
        <v>27</v>
      </c>
      <c r="F4" s="238"/>
      <c r="G4" s="238"/>
      <c r="H4" s="239"/>
      <c r="I4" s="237" t="s">
        <v>43</v>
      </c>
      <c r="J4" s="239"/>
    </row>
    <row r="5" spans="1:10" ht="21" customHeight="1">
      <c r="B5" s="271" t="s">
        <v>73</v>
      </c>
      <c r="C5" s="272"/>
      <c r="D5" s="273"/>
      <c r="E5" s="240"/>
      <c r="F5" s="241"/>
      <c r="G5" s="241"/>
      <c r="H5" s="242"/>
      <c r="I5" s="240"/>
      <c r="J5" s="242"/>
    </row>
    <row r="6" spans="1:10" ht="14.1" customHeight="1">
      <c r="B6" s="274" t="s">
        <v>44</v>
      </c>
      <c r="C6" s="275"/>
      <c r="D6" s="276"/>
      <c r="E6" s="70" t="s">
        <v>28</v>
      </c>
      <c r="F6" s="71" t="s">
        <v>29</v>
      </c>
      <c r="G6" s="71" t="s">
        <v>30</v>
      </c>
      <c r="H6" s="72" t="s">
        <v>31</v>
      </c>
      <c r="I6" s="248">
        <v>46027</v>
      </c>
      <c r="J6" s="249"/>
    </row>
    <row r="7" spans="1:10" ht="18" customHeight="1">
      <c r="B7" s="277" t="s">
        <v>72</v>
      </c>
      <c r="C7" s="278"/>
      <c r="D7" s="279"/>
      <c r="E7" s="121">
        <v>110</v>
      </c>
      <c r="F7" s="122">
        <v>20</v>
      </c>
      <c r="G7" s="122">
        <v>60100</v>
      </c>
      <c r="H7" s="123">
        <v>54840</v>
      </c>
      <c r="I7" s="250"/>
      <c r="J7" s="251"/>
    </row>
    <row r="8" spans="1:10" ht="21" customHeight="1" thickBot="1">
      <c r="A8" s="3"/>
      <c r="B8" s="280" t="s">
        <v>50</v>
      </c>
      <c r="C8" s="281"/>
      <c r="D8" s="282"/>
      <c r="E8" s="124"/>
      <c r="F8" s="124"/>
      <c r="G8" s="124"/>
      <c r="H8" s="125"/>
      <c r="I8" s="286"/>
      <c r="J8" s="287"/>
    </row>
    <row r="9" spans="1:10" ht="27.75" customHeight="1" thickBot="1">
      <c r="A9" s="107" t="s">
        <v>45</v>
      </c>
      <c r="B9" s="283"/>
      <c r="C9" s="284"/>
      <c r="D9" s="284"/>
      <c r="E9" s="284"/>
      <c r="F9" s="284"/>
      <c r="G9" s="284"/>
      <c r="H9" s="284"/>
      <c r="I9" s="284"/>
      <c r="J9" s="285"/>
    </row>
    <row r="10" spans="1:10" ht="23.25" customHeight="1" thickBot="1">
      <c r="A10" s="106" t="s">
        <v>2</v>
      </c>
      <c r="B10" s="108">
        <v>45992</v>
      </c>
      <c r="C10" s="109">
        <v>45993</v>
      </c>
      <c r="D10" s="109">
        <v>45994</v>
      </c>
      <c r="E10" s="109"/>
      <c r="F10" s="109"/>
      <c r="G10" s="109"/>
      <c r="H10" s="110"/>
      <c r="I10" s="4" t="s">
        <v>3</v>
      </c>
      <c r="J10" s="120" t="s">
        <v>5</v>
      </c>
    </row>
    <row r="11" spans="1:10" ht="21.95" customHeight="1">
      <c r="A11" s="5" t="s">
        <v>4</v>
      </c>
      <c r="B11" s="90" t="s">
        <v>39</v>
      </c>
      <c r="C11" s="91"/>
      <c r="D11" s="91" t="s">
        <v>41</v>
      </c>
      <c r="E11" s="91"/>
      <c r="F11" s="91"/>
      <c r="G11" s="91"/>
      <c r="H11" s="92"/>
      <c r="I11" s="117"/>
      <c r="J11" s="173" t="s">
        <v>0</v>
      </c>
    </row>
    <row r="12" spans="1:10" ht="21.95" customHeight="1" thickBot="1">
      <c r="A12" s="6" t="s">
        <v>6</v>
      </c>
      <c r="B12" s="93" t="s">
        <v>41</v>
      </c>
      <c r="C12" s="94"/>
      <c r="D12" s="94" t="s">
        <v>39</v>
      </c>
      <c r="E12" s="94"/>
      <c r="F12" s="94"/>
      <c r="G12" s="94"/>
      <c r="H12" s="95"/>
      <c r="I12" s="118"/>
      <c r="J12" s="174"/>
    </row>
    <row r="13" spans="1:10" ht="13.5" customHeight="1" thickBot="1">
      <c r="A13" s="7" t="s">
        <v>7</v>
      </c>
      <c r="B13" s="87" t="s">
        <v>8</v>
      </c>
      <c r="C13" s="88" t="s">
        <v>8</v>
      </c>
      <c r="D13" s="88" t="s">
        <v>8</v>
      </c>
      <c r="E13" s="88" t="s">
        <v>8</v>
      </c>
      <c r="F13" s="88" t="s">
        <v>8</v>
      </c>
      <c r="G13" s="88" t="s">
        <v>8</v>
      </c>
      <c r="H13" s="89" t="s">
        <v>8</v>
      </c>
      <c r="I13" s="119"/>
      <c r="J13" s="175"/>
    </row>
    <row r="14" spans="1:10" ht="5.0999999999999996" customHeight="1">
      <c r="A14" s="8"/>
      <c r="B14" s="9"/>
      <c r="C14" s="10"/>
      <c r="D14" s="10"/>
      <c r="E14" s="10"/>
      <c r="F14" s="10"/>
      <c r="G14" s="10"/>
      <c r="H14" s="11"/>
      <c r="I14" s="12"/>
      <c r="J14" s="13"/>
    </row>
    <row r="15" spans="1:10" ht="20.100000000000001" customHeight="1">
      <c r="A15" s="14" t="s">
        <v>81</v>
      </c>
      <c r="B15" s="15">
        <v>15</v>
      </c>
      <c r="C15" s="16"/>
      <c r="D15" s="16">
        <v>15</v>
      </c>
      <c r="E15" s="16"/>
      <c r="F15" s="16"/>
      <c r="G15" s="16"/>
      <c r="H15" s="17"/>
      <c r="I15" s="18"/>
      <c r="J15" s="19"/>
    </row>
    <row r="16" spans="1:10" ht="20.100000000000001" customHeight="1">
      <c r="A16" s="14" t="s">
        <v>40</v>
      </c>
      <c r="B16" s="169">
        <f>SUM(B15*0.725)</f>
        <v>10.875</v>
      </c>
      <c r="C16" s="76">
        <f t="shared" ref="C16:H16" si="0">SUM(C15*0.725)</f>
        <v>0</v>
      </c>
      <c r="D16" s="76">
        <f t="shared" si="0"/>
        <v>10.875</v>
      </c>
      <c r="E16" s="76">
        <f t="shared" si="0"/>
        <v>0</v>
      </c>
      <c r="F16" s="76">
        <f t="shared" si="0"/>
        <v>0</v>
      </c>
      <c r="G16" s="76">
        <f t="shared" si="0"/>
        <v>0</v>
      </c>
      <c r="H16" s="77">
        <f t="shared" si="0"/>
        <v>0</v>
      </c>
      <c r="I16" s="20">
        <v>54855</v>
      </c>
      <c r="J16" s="21">
        <f>SUM(B16:H16)</f>
        <v>21.75</v>
      </c>
    </row>
    <row r="17" spans="1:10" ht="20.100000000000001" customHeight="1">
      <c r="A17" s="14" t="s">
        <v>9</v>
      </c>
      <c r="B17" s="22"/>
      <c r="C17" s="23">
        <v>20</v>
      </c>
      <c r="D17" s="23">
        <v>20</v>
      </c>
      <c r="E17" s="23"/>
      <c r="F17" s="23"/>
      <c r="G17" s="23"/>
      <c r="H17" s="24"/>
      <c r="I17" s="20">
        <v>54855</v>
      </c>
      <c r="J17" s="21">
        <f t="shared" ref="J17:J22" si="1">SUM(B17:H17)</f>
        <v>40</v>
      </c>
    </row>
    <row r="18" spans="1:10" ht="20.100000000000001" customHeight="1">
      <c r="A18" s="14" t="s">
        <v>10</v>
      </c>
      <c r="B18" s="22" t="s">
        <v>0</v>
      </c>
      <c r="C18" s="23">
        <v>20</v>
      </c>
      <c r="D18" s="23"/>
      <c r="E18" s="23"/>
      <c r="F18" s="23"/>
      <c r="G18" s="23"/>
      <c r="H18" s="24"/>
      <c r="I18" s="20">
        <v>54855</v>
      </c>
      <c r="J18" s="21">
        <f t="shared" si="1"/>
        <v>20</v>
      </c>
    </row>
    <row r="19" spans="1:10" ht="20.100000000000001" customHeight="1">
      <c r="A19" s="14" t="s">
        <v>11</v>
      </c>
      <c r="B19" s="22">
        <v>500</v>
      </c>
      <c r="C19" s="23"/>
      <c r="D19" s="23"/>
      <c r="E19" s="23"/>
      <c r="F19" s="23"/>
      <c r="G19" s="23"/>
      <c r="H19" s="24"/>
      <c r="I19" s="20">
        <v>54810</v>
      </c>
      <c r="J19" s="21">
        <f t="shared" si="1"/>
        <v>500</v>
      </c>
    </row>
    <row r="20" spans="1:10" ht="20.100000000000001" customHeight="1">
      <c r="A20" s="14" t="s">
        <v>12</v>
      </c>
      <c r="B20" s="22">
        <v>250</v>
      </c>
      <c r="C20" s="23"/>
      <c r="D20" s="23"/>
      <c r="E20" s="23"/>
      <c r="F20" s="23"/>
      <c r="G20" s="23"/>
      <c r="H20" s="24"/>
      <c r="I20" s="20">
        <v>54830</v>
      </c>
      <c r="J20" s="21">
        <f t="shared" si="1"/>
        <v>250</v>
      </c>
    </row>
    <row r="21" spans="1:10" ht="20.100000000000001" customHeight="1">
      <c r="A21" s="14" t="s">
        <v>13</v>
      </c>
      <c r="B21" s="22">
        <v>200</v>
      </c>
      <c r="C21" s="23">
        <v>200</v>
      </c>
      <c r="D21" s="23">
        <v>200</v>
      </c>
      <c r="E21" s="23"/>
      <c r="F21" s="23"/>
      <c r="G21" s="23"/>
      <c r="H21" s="24"/>
      <c r="I21" s="20">
        <v>54820</v>
      </c>
      <c r="J21" s="21">
        <f t="shared" si="1"/>
        <v>600</v>
      </c>
    </row>
    <row r="22" spans="1:10" ht="20.100000000000001" customHeight="1" thickBot="1">
      <c r="A22" s="14" t="s">
        <v>14</v>
      </c>
      <c r="B22" s="22"/>
      <c r="C22" s="23"/>
      <c r="D22" s="23"/>
      <c r="E22" s="23"/>
      <c r="F22" s="23"/>
      <c r="G22" s="23"/>
      <c r="H22" s="24"/>
      <c r="I22" s="20"/>
      <c r="J22" s="21">
        <f t="shared" si="1"/>
        <v>0</v>
      </c>
    </row>
    <row r="23" spans="1:10" ht="20.100000000000001" customHeight="1" thickBot="1">
      <c r="A23" s="25" t="s">
        <v>15</v>
      </c>
      <c r="B23" s="176" t="s">
        <v>0</v>
      </c>
      <c r="C23" s="177"/>
      <c r="D23" s="177"/>
      <c r="E23" s="177"/>
      <c r="F23" s="177"/>
      <c r="G23" s="177"/>
      <c r="H23" s="178"/>
      <c r="I23" s="26"/>
      <c r="J23" s="85">
        <f>SUM(J16:J22)</f>
        <v>1431.75</v>
      </c>
    </row>
    <row r="24" spans="1:10" ht="5.0999999999999996" customHeight="1">
      <c r="A24" s="27"/>
      <c r="B24" s="28"/>
      <c r="C24" s="29"/>
      <c r="D24" s="29"/>
      <c r="E24" s="29"/>
      <c r="F24" s="29"/>
      <c r="G24" s="29"/>
      <c r="H24" s="30"/>
      <c r="I24" s="31"/>
      <c r="J24" s="32"/>
    </row>
    <row r="25" spans="1:10" ht="20.100000000000001" customHeight="1">
      <c r="A25" s="14" t="s">
        <v>16</v>
      </c>
      <c r="B25" s="22"/>
      <c r="C25" s="23">
        <v>20</v>
      </c>
      <c r="D25" s="23">
        <v>20</v>
      </c>
      <c r="E25" s="23"/>
      <c r="F25" s="23"/>
      <c r="G25" s="23"/>
      <c r="H25" s="24"/>
      <c r="I25" s="20">
        <v>54840</v>
      </c>
      <c r="J25" s="21">
        <f>SUM(B25:H25)</f>
        <v>40</v>
      </c>
    </row>
    <row r="26" spans="1:10" ht="20.100000000000001" customHeight="1">
      <c r="A26" s="14" t="s">
        <v>17</v>
      </c>
      <c r="B26" s="22"/>
      <c r="C26" s="23">
        <v>20</v>
      </c>
      <c r="D26" s="23"/>
      <c r="E26" s="23"/>
      <c r="F26" s="23"/>
      <c r="G26" s="23"/>
      <c r="H26" s="24"/>
      <c r="I26" s="20">
        <v>54840</v>
      </c>
      <c r="J26" s="21">
        <f>SUM(B26:H26)</f>
        <v>20</v>
      </c>
    </row>
    <row r="27" spans="1:10" ht="20.100000000000001" customHeight="1">
      <c r="A27" s="14" t="s">
        <v>18</v>
      </c>
      <c r="B27" s="22">
        <v>30</v>
      </c>
      <c r="C27" s="23"/>
      <c r="D27" s="23"/>
      <c r="E27" s="23"/>
      <c r="F27" s="23"/>
      <c r="G27" s="23"/>
      <c r="H27" s="24"/>
      <c r="I27" s="20">
        <v>54840</v>
      </c>
      <c r="J27" s="21">
        <f>SUM(B27:H27)</f>
        <v>30</v>
      </c>
    </row>
    <row r="28" spans="1:10" ht="20.100000000000001" customHeight="1" thickBot="1">
      <c r="A28" s="111" t="s">
        <v>48</v>
      </c>
      <c r="B28" s="22"/>
      <c r="C28" s="23">
        <v>100</v>
      </c>
      <c r="D28" s="23"/>
      <c r="E28" s="23"/>
      <c r="F28" s="23"/>
      <c r="G28" s="23"/>
      <c r="H28" s="24"/>
      <c r="I28" s="20">
        <v>54840</v>
      </c>
      <c r="J28" s="21">
        <f>SUM(B28:H28)</f>
        <v>100</v>
      </c>
    </row>
    <row r="29" spans="1:10" ht="20.100000000000001" customHeight="1" thickBot="1">
      <c r="A29" s="25" t="s">
        <v>19</v>
      </c>
      <c r="B29" s="189" t="s">
        <v>0</v>
      </c>
      <c r="C29" s="190"/>
      <c r="D29" s="190"/>
      <c r="E29" s="190"/>
      <c r="F29" s="190"/>
      <c r="G29" s="190"/>
      <c r="H29" s="191"/>
      <c r="I29" s="33"/>
      <c r="J29" s="85">
        <f>SUM(J25:J28)</f>
        <v>190</v>
      </c>
    </row>
    <row r="30" spans="1:10" ht="5.0999999999999996" customHeight="1" thickBot="1">
      <c r="A30" s="27"/>
      <c r="B30" s="28"/>
      <c r="C30" s="29"/>
      <c r="D30" s="29"/>
      <c r="E30" s="29"/>
      <c r="F30" s="29"/>
      <c r="G30" s="29"/>
      <c r="H30" s="30"/>
      <c r="I30" s="31"/>
      <c r="J30" s="32"/>
    </row>
    <row r="31" spans="1:10" ht="20.100000000000001" customHeight="1">
      <c r="A31" s="7" t="s">
        <v>20</v>
      </c>
      <c r="B31" s="22"/>
      <c r="C31" s="23"/>
      <c r="D31" s="23"/>
      <c r="E31" s="23"/>
      <c r="F31" s="23"/>
      <c r="G31" s="23"/>
      <c r="H31" s="24"/>
      <c r="I31" s="81">
        <v>55030</v>
      </c>
      <c r="J31" s="83">
        <f>SUM(B31:H31)</f>
        <v>0</v>
      </c>
    </row>
    <row r="32" spans="1:10" ht="20.100000000000001" customHeight="1" thickBot="1">
      <c r="A32" s="7" t="s">
        <v>21</v>
      </c>
      <c r="B32" s="34"/>
      <c r="C32" s="35"/>
      <c r="D32" s="35"/>
      <c r="E32" s="35"/>
      <c r="F32" s="35"/>
      <c r="G32" s="35"/>
      <c r="H32" s="36"/>
      <c r="I32" s="81">
        <v>53890</v>
      </c>
      <c r="J32" s="84">
        <f>SUM(B32:H32)</f>
        <v>0</v>
      </c>
    </row>
    <row r="33" spans="1:10" ht="5.0999999999999996" customHeight="1" thickBot="1">
      <c r="A33" s="27"/>
      <c r="B33" s="28"/>
      <c r="C33" s="29"/>
      <c r="D33" s="29"/>
      <c r="E33" s="29"/>
      <c r="F33" s="37"/>
      <c r="G33" s="29"/>
      <c r="H33" s="30"/>
      <c r="I33" s="38"/>
      <c r="J33" s="82"/>
    </row>
    <row r="34" spans="1:10" ht="20.100000000000001" customHeight="1" thickBot="1">
      <c r="A34" s="112" t="s">
        <v>47</v>
      </c>
      <c r="B34" s="113"/>
      <c r="C34" s="114">
        <v>10</v>
      </c>
      <c r="D34" s="114"/>
      <c r="E34" s="114"/>
      <c r="F34" s="114"/>
      <c r="G34" s="114"/>
      <c r="H34" s="115"/>
      <c r="I34" s="116"/>
      <c r="J34" s="85">
        <f>SUM(B34:H34)</f>
        <v>10</v>
      </c>
    </row>
    <row r="35" spans="1:10" ht="5.25" customHeight="1">
      <c r="A35" s="73"/>
      <c r="B35" s="9"/>
      <c r="C35" s="10"/>
      <c r="D35" s="10"/>
      <c r="E35" s="10"/>
      <c r="F35" s="10"/>
      <c r="G35" s="10"/>
      <c r="H35" s="11"/>
      <c r="I35" s="74"/>
      <c r="J35" s="75"/>
    </row>
    <row r="36" spans="1:10" ht="20.100000000000001" customHeight="1">
      <c r="A36" s="7" t="s">
        <v>22</v>
      </c>
      <c r="B36" s="41">
        <f t="shared" ref="B36:H36" si="2">SUM(B16:B22,B25:B28,B31,B32,B34)</f>
        <v>990.875</v>
      </c>
      <c r="C36" s="42">
        <f t="shared" si="2"/>
        <v>390</v>
      </c>
      <c r="D36" s="42">
        <f t="shared" si="2"/>
        <v>250.875</v>
      </c>
      <c r="E36" s="42">
        <f t="shared" si="2"/>
        <v>0</v>
      </c>
      <c r="F36" s="42">
        <f t="shared" si="2"/>
        <v>0</v>
      </c>
      <c r="G36" s="42">
        <f t="shared" si="2"/>
        <v>0</v>
      </c>
      <c r="H36" s="43">
        <f t="shared" si="2"/>
        <v>0</v>
      </c>
      <c r="I36" s="44"/>
      <c r="J36" s="45">
        <f>SUM(B36:H36)</f>
        <v>1631.75</v>
      </c>
    </row>
    <row r="37" spans="1:10" ht="20.100000000000001" customHeight="1" thickBot="1">
      <c r="A37" s="46" t="s">
        <v>23</v>
      </c>
      <c r="B37" s="22">
        <v>1</v>
      </c>
      <c r="C37" s="23">
        <v>1</v>
      </c>
      <c r="D37" s="23">
        <v>1</v>
      </c>
      <c r="E37" s="23">
        <v>1</v>
      </c>
      <c r="F37" s="23">
        <v>1</v>
      </c>
      <c r="G37" s="47">
        <v>1</v>
      </c>
      <c r="H37" s="24">
        <v>1</v>
      </c>
      <c r="I37" s="48"/>
      <c r="J37" s="49"/>
    </row>
    <row r="38" spans="1:10" ht="20.100000000000001" customHeight="1" thickBot="1">
      <c r="A38" s="7" t="s">
        <v>24</v>
      </c>
      <c r="B38" s="50">
        <f>+B36*B37</f>
        <v>990.875</v>
      </c>
      <c r="C38" s="51">
        <f t="shared" ref="C38:H38" si="3">+C36*C37</f>
        <v>390</v>
      </c>
      <c r="D38" s="51">
        <f t="shared" si="3"/>
        <v>250.875</v>
      </c>
      <c r="E38" s="51">
        <f t="shared" si="3"/>
        <v>0</v>
      </c>
      <c r="F38" s="51">
        <f t="shared" si="3"/>
        <v>0</v>
      </c>
      <c r="G38" s="51">
        <f t="shared" si="3"/>
        <v>0</v>
      </c>
      <c r="H38" s="52">
        <f t="shared" si="3"/>
        <v>0</v>
      </c>
      <c r="I38" s="40"/>
      <c r="J38" s="53">
        <f>SUM(B38:H38)</f>
        <v>1631.75</v>
      </c>
    </row>
    <row r="39" spans="1:10" ht="14.1" customHeight="1" thickBot="1">
      <c r="A39" s="186" t="s">
        <v>49</v>
      </c>
      <c r="B39" s="187"/>
      <c r="C39" s="187"/>
      <c r="D39" s="187"/>
      <c r="E39" s="188"/>
      <c r="F39" s="54"/>
      <c r="G39" s="54"/>
      <c r="H39" s="55"/>
      <c r="I39" s="56"/>
      <c r="J39" s="57"/>
    </row>
    <row r="40" spans="1:10" ht="18" customHeight="1">
      <c r="A40" s="192" t="s">
        <v>51</v>
      </c>
      <c r="B40" s="193"/>
      <c r="C40" s="193"/>
      <c r="D40" s="193"/>
      <c r="E40" s="194"/>
      <c r="F40" s="58" t="s">
        <v>25</v>
      </c>
      <c r="G40" s="58"/>
      <c r="I40" s="59"/>
      <c r="J40" s="60">
        <v>0</v>
      </c>
    </row>
    <row r="41" spans="1:10" ht="18" customHeight="1">
      <c r="A41" s="179" t="s">
        <v>0</v>
      </c>
      <c r="B41" s="180"/>
      <c r="C41" s="180"/>
      <c r="D41" s="180"/>
      <c r="E41" s="181"/>
      <c r="F41" s="58" t="s">
        <v>26</v>
      </c>
      <c r="G41" s="58"/>
      <c r="I41" s="59"/>
      <c r="J41" s="86">
        <f>SUM(J38-J40)</f>
        <v>1631.75</v>
      </c>
    </row>
    <row r="42" spans="1:10" ht="18" customHeight="1">
      <c r="A42" s="179" t="s">
        <v>0</v>
      </c>
      <c r="B42" s="180"/>
      <c r="C42" s="180"/>
      <c r="D42" s="180"/>
      <c r="E42" s="181"/>
      <c r="F42" s="58" t="s">
        <v>32</v>
      </c>
      <c r="G42" s="58"/>
      <c r="I42" s="59"/>
      <c r="J42" s="61"/>
    </row>
    <row r="43" spans="1:10" ht="18" customHeight="1" thickBot="1">
      <c r="A43" s="182" t="s">
        <v>0</v>
      </c>
      <c r="B43" s="183"/>
      <c r="C43" s="183"/>
      <c r="D43" s="183"/>
      <c r="E43" s="184"/>
      <c r="F43" s="58" t="s">
        <v>33</v>
      </c>
      <c r="G43" s="58"/>
      <c r="I43" s="59"/>
      <c r="J43" s="62"/>
    </row>
    <row r="44" spans="1:10" ht="5.25" customHeight="1" thickBot="1">
      <c r="A44" s="69"/>
      <c r="B44" s="10"/>
      <c r="C44" s="10"/>
      <c r="D44" s="10"/>
      <c r="E44" s="10"/>
      <c r="F44" s="63"/>
      <c r="G44" s="63"/>
      <c r="H44" s="63"/>
      <c r="I44" s="63"/>
      <c r="J44" s="64"/>
    </row>
    <row r="45" spans="1:10" ht="15.75" customHeight="1" thickBot="1">
      <c r="A45" s="198" t="s">
        <v>34</v>
      </c>
      <c r="B45" s="199"/>
      <c r="C45" s="199"/>
      <c r="D45" s="199"/>
      <c r="E45" s="199"/>
      <c r="F45" s="199"/>
      <c r="G45" s="199"/>
      <c r="H45" s="199"/>
      <c r="I45" s="199"/>
      <c r="J45" s="200"/>
    </row>
    <row r="46" spans="1:10">
      <c r="A46" s="216" t="s">
        <v>1</v>
      </c>
      <c r="B46" s="214" t="s">
        <v>35</v>
      </c>
      <c r="C46" s="214"/>
      <c r="D46" s="214"/>
      <c r="E46" s="214"/>
      <c r="F46" s="214"/>
      <c r="G46" s="214"/>
      <c r="H46" s="214"/>
      <c r="I46" s="215"/>
      <c r="J46" s="216" t="s">
        <v>36</v>
      </c>
    </row>
    <row r="47" spans="1:10" ht="13.5" thickBot="1">
      <c r="A47" s="217"/>
      <c r="B47" s="218" t="s">
        <v>37</v>
      </c>
      <c r="C47" s="218"/>
      <c r="D47" s="218"/>
      <c r="E47" s="218"/>
      <c r="F47" s="218"/>
      <c r="G47" s="218"/>
      <c r="H47" s="218"/>
      <c r="I47" s="219"/>
      <c r="J47" s="217"/>
    </row>
    <row r="48" spans="1:10" ht="21.75" customHeight="1">
      <c r="A48" s="103">
        <v>45993</v>
      </c>
      <c r="B48" s="185" t="s">
        <v>52</v>
      </c>
      <c r="C48" s="185"/>
      <c r="D48" s="185"/>
      <c r="E48" s="185"/>
      <c r="F48" s="185"/>
      <c r="G48" s="185"/>
      <c r="H48" s="185"/>
      <c r="I48" s="185"/>
      <c r="J48" s="126">
        <v>100</v>
      </c>
    </row>
    <row r="49" spans="1:10" ht="21.75" customHeight="1">
      <c r="A49" s="104"/>
      <c r="B49" s="201"/>
      <c r="C49" s="201"/>
      <c r="D49" s="201"/>
      <c r="E49" s="201"/>
      <c r="F49" s="201"/>
      <c r="G49" s="201"/>
      <c r="H49" s="201"/>
      <c r="I49" s="201"/>
      <c r="J49" s="127"/>
    </row>
    <row r="50" spans="1:10" ht="21.75" customHeight="1" thickBot="1">
      <c r="A50" s="105"/>
      <c r="B50" s="202"/>
      <c r="C50" s="202"/>
      <c r="D50" s="202"/>
      <c r="E50" s="202"/>
      <c r="F50" s="202"/>
      <c r="G50" s="202"/>
      <c r="H50" s="202"/>
      <c r="I50" s="202"/>
      <c r="J50" s="128"/>
    </row>
    <row r="51" spans="1:10" ht="5.25" customHeight="1" thickBot="1">
      <c r="A51" s="8"/>
      <c r="B51" s="65"/>
      <c r="C51" s="65"/>
      <c r="D51" s="65"/>
      <c r="E51" s="65"/>
      <c r="F51" s="66"/>
      <c r="G51" s="65"/>
      <c r="H51" s="63"/>
      <c r="I51" s="63"/>
      <c r="J51" s="67"/>
    </row>
    <row r="52" spans="1:10" ht="14.1" customHeight="1" thickBot="1">
      <c r="A52" s="203" t="s">
        <v>76</v>
      </c>
      <c r="B52" s="204"/>
      <c r="C52" s="205"/>
      <c r="D52" s="78" t="s">
        <v>1</v>
      </c>
      <c r="E52" s="206" t="s">
        <v>38</v>
      </c>
      <c r="F52" s="207"/>
      <c r="G52" s="207"/>
      <c r="H52" s="208"/>
      <c r="I52" s="79"/>
      <c r="J52" s="80" t="s">
        <v>1</v>
      </c>
    </row>
    <row r="53" spans="1:10" ht="27.75" customHeight="1" thickBot="1">
      <c r="A53" s="209" t="s">
        <v>53</v>
      </c>
      <c r="B53" s="210"/>
      <c r="C53" s="211"/>
      <c r="D53" s="100">
        <v>46027</v>
      </c>
      <c r="E53" s="212" t="s">
        <v>53</v>
      </c>
      <c r="F53" s="213"/>
      <c r="G53" s="213"/>
      <c r="H53" s="213"/>
      <c r="I53" s="101"/>
      <c r="J53" s="102">
        <v>46027</v>
      </c>
    </row>
    <row r="54" spans="1:10" ht="24.95" customHeight="1" thickBot="1">
      <c r="A54" s="97" t="s">
        <v>75</v>
      </c>
      <c r="B54" s="195" t="str">
        <f>+B5</f>
        <v>John Smith</v>
      </c>
      <c r="C54" s="288"/>
      <c r="D54" s="289"/>
      <c r="E54" s="98" t="s">
        <v>42</v>
      </c>
      <c r="F54" s="195" t="s">
        <v>74</v>
      </c>
      <c r="G54" s="196"/>
      <c r="H54" s="197"/>
      <c r="I54" s="96"/>
      <c r="J54" s="99"/>
    </row>
  </sheetData>
  <sheetProtection algorithmName="SHA-512" hashValue="IzTngqU4ZuW02aQY5R66P6lr9cS+KlCwnsmWN9Y2ibAR/vMcfpqynPyJ+GqQ2Za1M8CpONQ/fuOKN6F1lhmeiQ==" saltValue="Td6xAx0n9y8jgOvcIeaqng==" spinCount="100000" sheet="1" objects="1" scenarios="1"/>
  <protectedRanges>
    <protectedRange algorithmName="SHA-512" hashValue="IeqklplxsWZokd4j9dLukWGzjIeEceVOfjVmp/x62n5GoTDDuvPGSwU5NbWfTME4jsyWoJfIeiWlkx7LJlWDSQ==" saltValue="j9812IK056Gwlb25RZ/Emw==" spinCount="100000" sqref="B5 B10:H12 B15:H15 B17:H22 B25:H28 B31:H32 B34:H34 B36:H37 A40:E43 A48:J50 A53 D53:H53 J53 B54 F54 B6:J9" name="Range1"/>
  </protectedRanges>
  <mergeCells count="33">
    <mergeCell ref="B23:H23"/>
    <mergeCell ref="B29:H29"/>
    <mergeCell ref="I6:J7"/>
    <mergeCell ref="I8:J8"/>
    <mergeCell ref="B54:D54"/>
    <mergeCell ref="F54:H54"/>
    <mergeCell ref="B48:I48"/>
    <mergeCell ref="B49:I49"/>
    <mergeCell ref="B50:I50"/>
    <mergeCell ref="A52:C52"/>
    <mergeCell ref="E52:H52"/>
    <mergeCell ref="A53:C53"/>
    <mergeCell ref="E53:H53"/>
    <mergeCell ref="A41:E41"/>
    <mergeCell ref="A42:E42"/>
    <mergeCell ref="A43:E43"/>
    <mergeCell ref="B6:D6"/>
    <mergeCell ref="B7:D7"/>
    <mergeCell ref="B8:D8"/>
    <mergeCell ref="B9:J9"/>
    <mergeCell ref="J11:J13"/>
    <mergeCell ref="B1:J3"/>
    <mergeCell ref="B4:D4"/>
    <mergeCell ref="E4:H5"/>
    <mergeCell ref="I4:J5"/>
    <mergeCell ref="B5:D5"/>
    <mergeCell ref="A39:E39"/>
    <mergeCell ref="B46:I46"/>
    <mergeCell ref="J46:J47"/>
    <mergeCell ref="B47:I47"/>
    <mergeCell ref="A40:E40"/>
    <mergeCell ref="A45:J45"/>
    <mergeCell ref="A46:A47"/>
  </mergeCells>
  <printOptions horizontalCentered="1"/>
  <pageMargins left="0.25" right="0.25" top="0.25" bottom="0.25" header="0" footer="0"/>
  <pageSetup scale="7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Travel Form - for USE</vt:lpstr>
      <vt:lpstr>Mileage Form</vt:lpstr>
      <vt:lpstr>Sample Travel Form - Do Not Use</vt:lpstr>
      <vt:lpstr>'Mileage Form'!Print_Area</vt:lpstr>
      <vt:lpstr>'Sample Travel Form - Do Not Use'!Print_Area</vt:lpstr>
      <vt:lpstr>'Travel Form - for USE'!Print_Area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Smita Patel</dc:creator>
  <cp:keywords/>
  <dc:description/>
  <cp:lastModifiedBy>Smita Patel</cp:lastModifiedBy>
  <cp:revision/>
  <cp:lastPrinted>2026-04-13T11:23:30Z</cp:lastPrinted>
  <dcterms:created xsi:type="dcterms:W3CDTF">2025-12-18T02:49:43Z</dcterms:created>
  <dcterms:modified xsi:type="dcterms:W3CDTF">2026-04-13T11:24:34Z</dcterms:modified>
  <cp:category/>
  <cp:contentStatus/>
</cp:coreProperties>
</file>